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90" yWindow="555" windowWidth="19815" windowHeight="7365" activeTab="1"/>
  </bookViews>
  <sheets>
    <sheet name="Orçamento Inicial" sheetId="1" r:id="rId1"/>
    <sheet name="Composições Principais" sheetId="2" r:id="rId2"/>
    <sheet name="Composições Auxiliares" sheetId="3" r:id="rId3"/>
  </sheets>
  <definedNames>
    <definedName name="_xlnm.Print_Titles" localSheetId="2">'Composições Auxiliares'!$1:$8</definedName>
    <definedName name="_xlnm.Print_Titles" localSheetId="1">'Composições Principais'!$1:$8</definedName>
    <definedName name="_xlnm.Print_Titles" localSheetId="0">'Orçamento Inicial'!$1:$14,'Orçamento Inicial'!$A:$M</definedName>
  </definedNames>
  <calcPr calcId="145621"/>
</workbook>
</file>

<file path=xl/calcChain.xml><?xml version="1.0" encoding="utf-8"?>
<calcChain xmlns="http://schemas.openxmlformats.org/spreadsheetml/2006/main">
  <c r="I39" i="3" l="1"/>
  <c r="I30" i="3"/>
  <c r="I22" i="3"/>
  <c r="I14" i="3"/>
</calcChain>
</file>

<file path=xl/sharedStrings.xml><?xml version="1.0" encoding="utf-8"?>
<sst xmlns="http://schemas.openxmlformats.org/spreadsheetml/2006/main" count="1641" uniqueCount="471">
  <si>
    <t>GOVERNO DO ESTADO DE MATO GROSSO DO SUL</t>
  </si>
  <si>
    <t>SECRETARIA DE ESTADO DE INFRAESTRUTURA E LOGÍSTICA - SEILOG</t>
  </si>
  <si>
    <t>AGÊNCIA ESTADUAL DE GESTÃO DE EMPREENDIMENTOS - AGESUL</t>
  </si>
  <si>
    <t>Orçamento Inicial - Analítico - Método Truncado</t>
  </si>
  <si>
    <t>Objeto:</t>
  </si>
  <si>
    <t>INFRAESTRUTURA URBANA - PAVIMENTAÇÃO ASFÁLTICA E DRENAGEM DE ÁGUAS PLUVIAIS EM DIVERSAS RUAS NO BAIRRO CENTRO II NO MUNICÍPIO DE CORGUINHO/MS</t>
  </si>
  <si>
    <t>Município:</t>
  </si>
  <si>
    <t>Corguinho/MS</t>
  </si>
  <si>
    <t>Local:</t>
  </si>
  <si>
    <t/>
  </si>
  <si>
    <t>BDI:</t>
  </si>
  <si>
    <t>Serviços (20,70%), Material (15,27%)</t>
  </si>
  <si>
    <t>Prazo exec.:</t>
  </si>
  <si>
    <t>300 dias</t>
  </si>
  <si>
    <t>Sist./Ref.:</t>
  </si>
  <si>
    <t>AGESUL DEIURB sem Desoneração (mar/2024), SINAPI sem Desoneração (mar/2024)</t>
  </si>
  <si>
    <t>Item</t>
  </si>
  <si>
    <t>Descrição</t>
  </si>
  <si>
    <t>DMT</t>
  </si>
  <si>
    <t>Unid.</t>
  </si>
  <si>
    <t>Qtde.</t>
  </si>
  <si>
    <t>Custo Unitário</t>
  </si>
  <si>
    <t>Preço Unitário</t>
  </si>
  <si>
    <t>Preço Total</t>
  </si>
  <si>
    <t>Sistema</t>
  </si>
  <si>
    <t>BDI's</t>
  </si>
  <si>
    <t>Referência</t>
  </si>
  <si>
    <t>Cód. Oficial</t>
  </si>
  <si>
    <t>Material</t>
  </si>
  <si>
    <t>Mão de Obra</t>
  </si>
  <si>
    <t>Equipamento</t>
  </si>
  <si>
    <t>01</t>
  </si>
  <si>
    <t>SERVIÇOS PRELIMINARES</t>
  </si>
  <si>
    <t>01.01
103689</t>
  </si>
  <si>
    <t>Fornecimento e instalação de placa de obra com chapa galvanizada e estrutura de madeira. Af_03/2022_ps</t>
  </si>
  <si>
    <t>m²</t>
  </si>
  <si>
    <t>SINAPI sem Desoneração</t>
  </si>
  <si>
    <t>38-Serviços ( 20.7 )</t>
  </si>
  <si>
    <t>01/03/2024</t>
  </si>
  <si>
    <t>01.02
10776</t>
  </si>
  <si>
    <t>Locacao de container 2,30 x 6,00 m, alt. 2,50 m, para escritorio, sem divisorias internas e sem sanitario (nao inclui mobilizacao/desmobilizacao)</t>
  </si>
  <si>
    <t>mês</t>
  </si>
  <si>
    <t>01.03
IUSP0004</t>
  </si>
  <si>
    <t>Locação de uma unidade de banheiro químico (2,31x1,15x1,15)m  com uma higienização por semana, inclusive transporte, carga e descarga</t>
  </si>
  <si>
    <t>AGESUL DEIURB sem Desoneração</t>
  </si>
  <si>
    <t>01.04
IUI00003</t>
  </si>
  <si>
    <t>Sinalização de advertência de obra com placa (fundo laranja) sobre cavalete, conforme ABNT-NBR-7678 - estrutura de madeira</t>
  </si>
  <si>
    <t>un</t>
  </si>
  <si>
    <t>01.05
13244</t>
  </si>
  <si>
    <t>Cone de sinalização em PVC rígido com faixa refletiva, H = 70/76 cm</t>
  </si>
  <si>
    <t>01.06
IUI00002</t>
  </si>
  <si>
    <t>Fornecimento e colocação de tela tapume de proteção, altura 1,20m, fabricada com polietileno reforçado , por processo de extrusão , fornecida na cor laranja, no tipo leve, rolo com as seguintes dimensões: h=1,20m, e l=50m</t>
  </si>
  <si>
    <t>01.07
IUSP0002</t>
  </si>
  <si>
    <t>Sinalização de transito - noturna (REF SINAPI 74221/001 - desc em abril de 2020)</t>
  </si>
  <si>
    <t>m</t>
  </si>
  <si>
    <t>Total - SERVIÇOS PRELIMINARES</t>
  </si>
  <si>
    <t>02</t>
  </si>
  <si>
    <t>REMOÇÕES, DEMOLIÇÕES E SUPRESSÕES</t>
  </si>
  <si>
    <t>02.01
IUC10071</t>
  </si>
  <si>
    <t>Demolição de concreto simples, de forma mecanizada, sem reaproveitamento (Refer. SICRO CÓD. 1600989)</t>
  </si>
  <si>
    <t>m³</t>
  </si>
  <si>
    <t>02.02
97636</t>
  </si>
  <si>
    <t>Demolição parcial de pavimento asfáltico, de forma mecanizada, sem reaproveitamento. Af_09/2023</t>
  </si>
  <si>
    <t>02.03
100982</t>
  </si>
  <si>
    <t>Carga, manobra e descarga de entulho em caminhão basculante 10 m³ - carga com escavadeira hidráulica  (caçamba de 0,80 m³ / 111 hp) e descarga livre (unidade: m3). Af_07/2020</t>
  </si>
  <si>
    <t>02.04
95875</t>
  </si>
  <si>
    <t>Transporte com caminhão basculante de 10 m³, em via urbana pavimentada, dmt até 30 km (unidade: m3xkm). Af_07/2020</t>
  </si>
  <si>
    <t>m³.km</t>
  </si>
  <si>
    <t>02.05
IUP30002</t>
  </si>
  <si>
    <t>Recorte mecânico de pavimento asfáltico ou piso de concreto, com serra de disco diamantado para piso/asfalto</t>
  </si>
  <si>
    <t>Total - REMOÇÕES, DEMOLIÇÕES E SUPRESSÕES</t>
  </si>
  <si>
    <t>03</t>
  </si>
  <si>
    <t>RECOMPOSIÇÃO DO PAVIMENTO</t>
  </si>
  <si>
    <t>03.01
IUP30129</t>
  </si>
  <si>
    <t>Execução e compactação de base e ou sub base para pavimentação com pedra britada ou bica corrida - exclusive material, carga e transporte.</t>
  </si>
  <si>
    <t>03.02
100577</t>
  </si>
  <si>
    <t>Regularização e compactação de subleito de solo predominantemente arenoso. Af_11/2019</t>
  </si>
  <si>
    <t>03.03
4748</t>
  </si>
  <si>
    <t>Pedra britada ou bica corrida, não classificada (posto pedreira/fornecedor, sem frete)</t>
  </si>
  <si>
    <t>37-Material ( 15.27 )</t>
  </si>
  <si>
    <t>03.04
95875</t>
  </si>
  <si>
    <t>03.05
93590</t>
  </si>
  <si>
    <t>Transporte com caminhão basculante de 10 m³, em via urbana pavimentada, adicional para dmt excedente a 30 km (unidade: m3xkm). Af_07/2020</t>
  </si>
  <si>
    <t>03.06
IUP30114</t>
  </si>
  <si>
    <t>Execução de imprimação com emulsão asfáltica a base d'água.(exclusive material betuminoso)</t>
  </si>
  <si>
    <t>03.07
IUP0007</t>
  </si>
  <si>
    <t>Emulsão asfáltica a base d'água para imprimação.</t>
  </si>
  <si>
    <t>t</t>
  </si>
  <si>
    <t>03.08
102330</t>
  </si>
  <si>
    <t>Transporte com caminhão tanque de transporte de material asfáltico de 30000 l, em via urbana pavimentada, dmt até 30km (unidade: txkm). Af_07/2020</t>
  </si>
  <si>
    <t>t.km</t>
  </si>
  <si>
    <t>03.09
102331</t>
  </si>
  <si>
    <t>Transporte com caminhão tanque de transporte de material asfáltico de 30000 l, em via urbana pavimentada, adicional para dmt excedente a 30 km (unidade: txkm). Af_07/2020</t>
  </si>
  <si>
    <t>03.10
IUP20005</t>
  </si>
  <si>
    <t>Aplicação de concreto betuminoso usinado à quente (CBUQ), exclusive transporte e material Ref SINAPI 95995</t>
  </si>
  <si>
    <t>03.11
1518</t>
  </si>
  <si>
    <t>Concreto betuminoso usinado a quente (CBUQ) para pavimentação asfáltica, padrão DNIT, faixa C, com CAP 50/70 - aquisição posto usina</t>
  </si>
  <si>
    <t>03.12
95878</t>
  </si>
  <si>
    <t>Transporte com caminhão basculante de 10 m³, em via urbana pavimentada, dmt até 30 km (unidade: txkm). Af_07/2020</t>
  </si>
  <si>
    <t>03.13
93596</t>
  </si>
  <si>
    <t>Transporte com caminhão basculante de 10 m³, em via urbana pavimentada, adicional para dmt excedente a 30 km (unidade: txkm). Af_07/2020</t>
  </si>
  <si>
    <t>Total - RECOMPOSIÇÃO DO PAVIMENTO</t>
  </si>
  <si>
    <t>04</t>
  </si>
  <si>
    <t>MICRODRENAGEM</t>
  </si>
  <si>
    <t>04.01</t>
  </si>
  <si>
    <t>MICRODRENAGEM - TERRAPLENAGEM</t>
  </si>
  <si>
    <t>04.01.01
90106</t>
  </si>
  <si>
    <t>Escavação mecanizada de vala com profundidade até 1,5 m (média montante e jusante/uma composição por trecho), retroescav. (0,26 m3), largura de 0,8 m a 1,5 m, em solo de 1a categoria, locais com baixo nível de interferência. Af_02/2021</t>
  </si>
  <si>
    <t>04.01.02
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</si>
  <si>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</si>
  <si>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04.01.03
102281</t>
  </si>
  <si>
    <t>Escavação mecanizada de vala com prof. Maior que 1,5 m até 3,0 m (média montante e jusante/uma composição por trecho),com escavadeira (1,2 m3),larg. De 1,5 m a 2,5 m, em solo de 1a categoria, locais com baixo nível de interferência. Af_02/2021</t>
  </si>
  <si>
    <t>04.01.04
101573</t>
  </si>
  <si>
    <t>Escoramento de vala, tipo pontaleteamento, com profundidade de 1,5 a 3,0 m, largura maior ou igual a 1,5 m e menor que 2,5 m. Af_08/2020</t>
  </si>
  <si>
    <t>04.01.05
101616</t>
  </si>
  <si>
    <t>Preparo de fundo de vala com largura menor que 1,5 m (acerto do solo natural). Af_08/2020</t>
  </si>
  <si>
    <t>04.01.06
93379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</si>
  <si>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</si>
  <si>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>04.01.07
93367</t>
  </si>
  <si>
    <t>Reaterro mecanizado de vala com escavadeira hidráulica (capacidade da caçamba: 0,8 m³/potência: 111 hp), largura de 1,5 a 2,5 m, profundidade até 1,5 m, com solo (sem substituição) de 1ª categoria, com compactador de solos de percussão. Af_08/2023</t>
  </si>
  <si>
    <t>04.01.08
93369</t>
  </si>
  <si>
    <t>Reaterro mecanizado de vala com escavadeira hidráulica (capacidade da caçamba: 0,8 m³/potência: 111 hp), largura 1,5 a 2,5 m, profundidade 1,5 a 3,0 m, com solo (sem substituição) de 1ª categoria, com compactador de solos de percussão. Af_08/2023</t>
  </si>
  <si>
    <t>04.01.09
100974</t>
  </si>
  <si>
    <t>Carga, manobra e descarga de solos e materiais granulares em caminhão basculante 10 m³ - carga com pá carregadeira (caçamba de 1,7 a 2,8 m³ / 128 hp) e descarga livre (unidade: m3). Af_07/2020</t>
  </si>
  <si>
    <t>04.01.10
95875</t>
  </si>
  <si>
    <t>04.02</t>
  </si>
  <si>
    <t>MICRODRENAGEM - GALERIAS</t>
  </si>
  <si>
    <t>04.02.01
7781</t>
  </si>
  <si>
    <t>Tubo de concreto simples para aguas pluviais, classe ps1, com encaixe ponta e bolsa, diametro nominal de 400 mm</t>
  </si>
  <si>
    <t>04.02.02
7791</t>
  </si>
  <si>
    <t>Tubo de concreto simples para aguas pluviais, classe ps1, com encaixe ponta e bolsa, diametro nominal de 600 mm</t>
  </si>
  <si>
    <t>04.02.03
100952</t>
  </si>
  <si>
    <t>Transporte com caminhão carroceria com guindauto (munck),  momento máximo de carga 11,7 tm, em via urbana pavimentada, dmt até 30km (unidade: txkm). Af_07/2020</t>
  </si>
  <si>
    <t>04.02.04
100953</t>
  </si>
  <si>
    <t>Transporte com caminhão carroceria com guindauto (munck),  momento máximo de carga 11,7 tm, em via urbana pavimentada, adicional para dmt excedente a 30 km (unidade: txkm). Af_07/2020</t>
  </si>
  <si>
    <t>04.02.05
92809</t>
  </si>
  <si>
    <t>Assentamento de tubo de concreto para redes coletoras de águas pluviais, diâmetro de 400 mm, junta rígida, instalado em local com baixo nível de interferências (não inclui fornecimento). Af_03/2024</t>
  </si>
  <si>
    <t>04.02.06
92811</t>
  </si>
  <si>
    <t>Assentamento de tubo de concreto para redes coletoras de águas pluviais, diâmetro de 600 mm, junta rígida, instalado em local com baixo nível de interferências (não inclui fornecimento). Af_03/2024</t>
  </si>
  <si>
    <t>04.03</t>
  </si>
  <si>
    <t>MICRODRENAGEM - DISPOSITIVOS ESTRUTURAIS</t>
  </si>
  <si>
    <t>04.03.01
IUD20087</t>
  </si>
  <si>
    <t>PV-1 - Poço-de-visita 2,32x2,32m, em alv. de bloco estrutural, rev. int. com argam.  1:3, lastro de brita 12cm, berço 18cm em conc. fck = 15 MPa, laje de 12cm em conc. armado fck = 20 MPa, incl. forma, escav. manual e reat. apiloado. Excl. pescoço e tampão</t>
  </si>
  <si>
    <t>04.03.02
98051</t>
  </si>
  <si>
    <t>Chaminé circular para poço de visita para esgoto, em alvenaria com tijolos cerâmicos maciços, diâmetro interno = 0,6 m. Af_12/2020</t>
  </si>
  <si>
    <t>04.03.03
98114</t>
  </si>
  <si>
    <t>Tampa circular para esgoto e drenagem, em ferro fundido, diâmetro interno = 0,6 m. Af_12/2020</t>
  </si>
  <si>
    <t>04.03.04
IUD20104</t>
  </si>
  <si>
    <t>BLSC - Boca-de-lobo simples, em concreto simples fck 20 MPa virado em betoneira com lançamento em fundação, incluindo forma, escavação, calçamento ao redor, inclusive grelha, conforme projeto.</t>
  </si>
  <si>
    <t>04.03.05
IUD20041</t>
  </si>
  <si>
    <t>BLDC - Boca-de-lobo dupla, em concreto simples fck 20 MPa virado em betoneira, com guia chapeu, com lançamento em fundação, incluindo forma, escavação, calçamento ao redor, inclusive grelhas, conforme projeto.</t>
  </si>
  <si>
    <t>04.03.06
IUD20042</t>
  </si>
  <si>
    <t>BLTC - Boca-de-lobo tripla, em concreto simples fck 20 MPa virado em betoneira, com guia chapeu, com lançamento em fundação, incluindo forma, escavação, calçamento ao redor.</t>
  </si>
  <si>
    <t>04.03.07
94293</t>
  </si>
  <si>
    <t>Execução de sarjetão de concreto usinado, moldada  in loco  em trecho reto, 100 cm base x 20 cm altura. Af_01/2024</t>
  </si>
  <si>
    <t>04.03.08
IUD20036</t>
  </si>
  <si>
    <t>Dissipador de energia de impacto em concreto armado Tipo-01 vazão até 2m3/s</t>
  </si>
  <si>
    <t>04.03.09
95875</t>
  </si>
  <si>
    <t>04.03.10
93590</t>
  </si>
  <si>
    <t>Total - MICRODRENAGEM</t>
  </si>
  <si>
    <t>05</t>
  </si>
  <si>
    <t>IMPLANTAÇÃO ASFÁLTICA</t>
  </si>
  <si>
    <t>05.01</t>
  </si>
  <si>
    <t>TERRAPLANAGEM</t>
  </si>
  <si>
    <t>05.01.01
IUP10002</t>
  </si>
  <si>
    <t>Preparo do sub-leito, escavação e carga, exclusive transporte</t>
  </si>
  <si>
    <t>05.01.02
95875</t>
  </si>
  <si>
    <t>05.02</t>
  </si>
  <si>
    <t>PAVIMENTAÇÃO</t>
  </si>
  <si>
    <t>05.02.01
100577</t>
  </si>
  <si>
    <t>05.02.02
IUP30129</t>
  </si>
  <si>
    <t>05.02.03
4748</t>
  </si>
  <si>
    <t>05.02.04
95875</t>
  </si>
  <si>
    <t>05.02.05
93590</t>
  </si>
  <si>
    <t>05.02.06
IUP30114</t>
  </si>
  <si>
    <t>05.02.07
IUP0007</t>
  </si>
  <si>
    <t>05.02.08
102330</t>
  </si>
  <si>
    <t>05.02.09
102331</t>
  </si>
  <si>
    <t>05.02.10
IUP20005</t>
  </si>
  <si>
    <t>05.02.11
1518</t>
  </si>
  <si>
    <t>05.02.12
95878</t>
  </si>
  <si>
    <t>05.02.13
93596</t>
  </si>
  <si>
    <t>Total - IMPLANTAÇÃO ASFÁLTICA</t>
  </si>
  <si>
    <t>06</t>
  </si>
  <si>
    <t>SERVIÇOS COMPLEMENTARES</t>
  </si>
  <si>
    <t>06.01
IUP30001</t>
  </si>
  <si>
    <t>Meio-fio com sarjeta, concreto fck=20 MPa, seção 615 cm², moldado no local, inclusive escavação e pintura a cal em uma demão</t>
  </si>
  <si>
    <t>06.02
95875</t>
  </si>
  <si>
    <t>06.03
93590</t>
  </si>
  <si>
    <t>Total - SERVIÇOS COMPLEMENTARES</t>
  </si>
  <si>
    <t>07</t>
  </si>
  <si>
    <t>SINALIZAÇÃO VIÁRIA</t>
  </si>
  <si>
    <t>07.01
IUS20037</t>
  </si>
  <si>
    <t>Pintura de setas e zebrados - tinta base acrílica emulsionada em água - espessura de 0,5mm. Ref. Cód. Sicro 5213407.</t>
  </si>
  <si>
    <t>07.02
IUS0028</t>
  </si>
  <si>
    <t>Pintura de Faixa - tinta base acrilica emulsionada em agua - espessura de 0,5mm - padrão DNIT (prod equipe 163,23 m2/h) com microesferas de vidro, inclusive pre marcação( Refer. SICRO CÓD.5213403)</t>
  </si>
  <si>
    <t>07.03
13521</t>
  </si>
  <si>
    <t>Placa de aço esmaltada para identificação de rua, *45 cm x 20* cm</t>
  </si>
  <si>
    <t>07.04
34723</t>
  </si>
  <si>
    <t>Placa de sinalização em chapa de aço num 16 com pintura refletiva</t>
  </si>
  <si>
    <t>07.05
IUS0030</t>
  </si>
  <si>
    <t>Poste de aço galvanizado, por imersao a quente (NBR6323), coluna com diametro externo de 50,8mm(2"), espessura 2,75mm, comprimento de 3500mm - REF SCO-RIO</t>
  </si>
  <si>
    <t>Total - SINALIZAÇÃO VIÁRIA</t>
  </si>
  <si>
    <t>08</t>
  </si>
  <si>
    <t>PASSEIO COM ACESSIBILIDADE</t>
  </si>
  <si>
    <t>08.01
97083</t>
  </si>
  <si>
    <t>Compactação mecânica de solo para execução de radier, piso de concreto ou laje sobre solo, com compactador de solos a percussão. Af_09/2021</t>
  </si>
  <si>
    <t>08.02
94991</t>
  </si>
  <si>
    <t>Execução de passeio (calçada) ou piso de concreto com concreto moldado in loco, usinado c20, acabamento convencional, não armado. Af_08/2022</t>
  </si>
  <si>
    <t>08.03
95875</t>
  </si>
  <si>
    <t>08.04
93590</t>
  </si>
  <si>
    <t>08.05
IUP30008</t>
  </si>
  <si>
    <t>Piso tátil direcional e de alerta com ladrilho hidráulico de 20x20x2,0 cm, em concreto simples fck = 35MPa (NBR 9050 e com o Decreto 5296), incluindo fornecimento e assentamento com argamassa ou cimento colante sobre coxim preparado no piso rústico</t>
  </si>
  <si>
    <t>08.06
100947</t>
  </si>
  <si>
    <t>Transporte com caminhão carroceria 9t, em via urbana pavimentada, dmt até 30km (unidade: txkm). Af_07/2020</t>
  </si>
  <si>
    <t>08.07
100948</t>
  </si>
  <si>
    <t>Transporte com caminhão carroceria 9t, em via urbana pavimentada, adicional para dmt excedente a 30 km (unidade: txkm). Af_07/2020</t>
  </si>
  <si>
    <t>Total - PASSEIO COM ACESSIBILIDADE</t>
  </si>
  <si>
    <t>09</t>
  </si>
  <si>
    <t>ADMINISTRAÇÃO LOCAL DE OBRA</t>
  </si>
  <si>
    <t>09.01
90778</t>
  </si>
  <si>
    <t>Engenheiro Civil de obra pleno com encargos complementares</t>
  </si>
  <si>
    <t>h</t>
  </si>
  <si>
    <t>09.02
90780</t>
  </si>
  <si>
    <t>Mestre de obras com encargos complementares</t>
  </si>
  <si>
    <t>09.03
90781</t>
  </si>
  <si>
    <t>Topografo com encargos complementares</t>
  </si>
  <si>
    <t>09.04
88253</t>
  </si>
  <si>
    <t>Auxiliar de Topógrafo com encargos complementares</t>
  </si>
  <si>
    <t>09.05
88321</t>
  </si>
  <si>
    <t>Técnico de laboratório com encargos complementares</t>
  </si>
  <si>
    <t>09.06
88249</t>
  </si>
  <si>
    <t>Auxiliar de laboratório com encargos complementares</t>
  </si>
  <si>
    <t>Total - ADMINISTRAÇÃO LOCAL DE OBRA</t>
  </si>
  <si>
    <t>Total Geral</t>
  </si>
  <si>
    <t>Código</t>
  </si>
  <si>
    <t>Unidade</t>
  </si>
  <si>
    <t>Quantidade</t>
  </si>
  <si>
    <t>Utilização Operativa</t>
  </si>
  <si>
    <t>Utilização Improdutiva</t>
  </si>
  <si>
    <t>Valor Operativo</t>
  </si>
  <si>
    <t>Valor Improdutivo</t>
  </si>
  <si>
    <t>Valor Item</t>
  </si>
  <si>
    <t>4813</t>
  </si>
  <si>
    <t>Placa de obra (para construcao civil) em chapa galvanizada *n. 22*, adesivada, de *2,4 x 1,2* m (sem postes para fixacao)</t>
  </si>
  <si>
    <t>kg</t>
  </si>
  <si>
    <t>88262</t>
  </si>
  <si>
    <t>Carpinteiro de formas com encargos complementares</t>
  </si>
  <si>
    <t>88316</t>
  </si>
  <si>
    <t>Servente com encargos complementares</t>
  </si>
  <si>
    <t>BDI</t>
  </si>
  <si>
    <t>IUSP0004 - Locação de uma unidade de banheiro químico (2,31x1,15x1,15)m  com uma higienização por semana, inclusive transporte, carga e descarga ( mês )</t>
  </si>
  <si>
    <t>Sistema: AGESUL DEIURB sem Desoneração - 01/03/2024</t>
  </si>
  <si>
    <t>Utilizado no(s) item(ns) 01.03</t>
  </si>
  <si>
    <t>MIUC0001</t>
  </si>
  <si>
    <t>Locação de um banheiro químico (2,31x1,15x1,15)m com uma higienização por semana, inclusive transporte, carga e descarga</t>
  </si>
  <si>
    <t>IUI00003 - Sinalização de advertência de obra com placa (fundo laranja) sobre cavalete, conforme ABNT-NBR-7678 - estrutura de madeira ( un )</t>
  </si>
  <si>
    <t>Utilizado no(s) item(ns) 01.04</t>
  </si>
  <si>
    <t>4433</t>
  </si>
  <si>
    <t>Caibro nao aparelhado *6 x 6* cm, em macaranduba/massaranduba, angelim ou equivalente da regiao - bruta</t>
  </si>
  <si>
    <t>5086</t>
  </si>
  <si>
    <t>Corrente de elo curto comum, soldada, galvanizada, espessura do elo = 1/2" (12,5 mm)</t>
  </si>
  <si>
    <t>MIUC00049</t>
  </si>
  <si>
    <t>GONZO EM FERRO PARA PORTOES 1"</t>
  </si>
  <si>
    <t>IUI00002 - Fornecimento e colocação de tela tapume de proteção, altura 1,20m, fabricada com polietileno reforçado , por processo de extrusão , fornecida na cor laranja, no tipo leve, rolo com as seguintes dimensões: h=1,20m, e l=50m ( m² )</t>
  </si>
  <si>
    <t>Utilizado no(s) item(ns) 01.06</t>
  </si>
  <si>
    <t>2745</t>
  </si>
  <si>
    <t>Pontalete roliço sem tratamento, d = 8 a 11 cm, h = 3 m, em eucalipto ou equivalente da regiao - bruta (para escoramento)</t>
  </si>
  <si>
    <t>5075</t>
  </si>
  <si>
    <t>Prego de aço polido com cabeça 18 x 30 (2 3/4 x 10)</t>
  </si>
  <si>
    <t>37524</t>
  </si>
  <si>
    <t>Tela plástica laranja, tipo tapume para sinalização, malha retangular, rolo 1.20 x 50 m (LxC)</t>
  </si>
  <si>
    <t>IUSP0002 - Sinalização de transito - noturna (REF SINAPI 74221/001 - desc em abril de 2020) ( m )</t>
  </si>
  <si>
    <t>Utilizado no(s) item(ns) 01.07</t>
  </si>
  <si>
    <t>4815</t>
  </si>
  <si>
    <t>Balde vermelho para sinalização de vias</t>
  </si>
  <si>
    <t>2705</t>
  </si>
  <si>
    <t>Energia elétrica até 2000 KWh industrial, sem demanda</t>
  </si>
  <si>
    <t>kWh</t>
  </si>
  <si>
    <t>939</t>
  </si>
  <si>
    <t>Fio de cobre, solido, classe 1, isolação em pvc/a, antichama bwf-b, 450/750v, seção nominal 2,5 mm2</t>
  </si>
  <si>
    <t>38191</t>
  </si>
  <si>
    <t>Lâmpada fluorescente compacta 2U branca 15 W, base E27 (127/220 V)</t>
  </si>
  <si>
    <t>12294</t>
  </si>
  <si>
    <t>Soquete de porcelana base E27, para uso ao tempo, para lâmpadas</t>
  </si>
  <si>
    <t>88264</t>
  </si>
  <si>
    <t>Eletricista com encargos complementares</t>
  </si>
  <si>
    <t>IUC10071 - Demolição de concreto simples, de forma mecanizada, sem reaproveitamento (Refer. SICRO CÓD. 1600989) ( m³ )</t>
  </si>
  <si>
    <t>Utilizado no(s) item(ns) 02.01</t>
  </si>
  <si>
    <t>5953</t>
  </si>
  <si>
    <t>Compressor de ar rebocável, vazão 189 pcm, pressão efetiva de trabalho 102 psi, motor diesel, potência 63 CV - chp diurno. af_06/2015</t>
  </si>
  <si>
    <t>chp</t>
  </si>
  <si>
    <t>5795</t>
  </si>
  <si>
    <t>Martelete ou rompedor pneumático manual, 28 kg, com silenciador - chp diurno. af_07/2016</t>
  </si>
  <si>
    <t>44496</t>
  </si>
  <si>
    <t>Ponteiro para martelo rompedor, diâmetro = *28* mm, comprimento = *520* mm, encaixe  sextavado</t>
  </si>
  <si>
    <t>chi</t>
  </si>
  <si>
    <t>91283</t>
  </si>
  <si>
    <t>Cortadora de piso com motor 4 tempos a gasolina, potência de 13 HP, com disco de corte diamantado segmentado para concreto, diâmetro de 350 mm, furo de 1" (14 x 1") - chp diurno. af_08/2015</t>
  </si>
  <si>
    <t>88309</t>
  </si>
  <si>
    <t>Pedreiro com encargos complementares</t>
  </si>
  <si>
    <t>91386</t>
  </si>
  <si>
    <t>Caminhão basculante 10 m3, trucado cabine simples, peso bruto total 23.000 kg, carga útil máxima 15.935 kg, distância entre eixos 4,80 m, potência 230 cv inclusive caçamba metálica - chp diurno. Af_06/2014</t>
  </si>
  <si>
    <t>IUP30002 - Recorte mecânico de pavimento asfáltico ou piso de concreto, com serra de disco diamantado para piso/asfalto ( m )</t>
  </si>
  <si>
    <t>Utilizado no(s) item(ns) 02.05</t>
  </si>
  <si>
    <t>13887</t>
  </si>
  <si>
    <t>Disco de corte diamantado segmentado para concreto, diâmetro de 350 mm, furo de 1" (14 x 1")</t>
  </si>
  <si>
    <t>IUP30129 - Execução e compactação de base e ou sub base para pavimentação com pedra britada ou bica corrida - exclusive material, carga e transporte. ( m³ )</t>
  </si>
  <si>
    <t>Utilizado no(s) item(ns) 03.01 / 05.02.02</t>
  </si>
  <si>
    <t>5903</t>
  </si>
  <si>
    <t>Caminhão pipa 10.000 L trucado, peso bruto total 23.000 kg, carga útil máxima 15.935 kg, distância entre eixos 4,8 m, potência 230 CV, inclusive tanque de aço para transporte de água - chi diurno. af_06/2014</t>
  </si>
  <si>
    <t>5901</t>
  </si>
  <si>
    <t>Caminhão pipa 10.000 L trucado, peso bruto total 23.000 kg, carga útil máxima 15.935 kg, distância entre eixos 4,8 m, potência 230 CV, inclusive tanque de aço para transporte de água - chp diurno. af_06/2014</t>
  </si>
  <si>
    <t>5923</t>
  </si>
  <si>
    <t>Grade de disco rebocável com 20 discos 24" x 6 mm com pneus para transporte - chi diurno. af_06/2014</t>
  </si>
  <si>
    <t>5921</t>
  </si>
  <si>
    <t>Grade de disco rebocável com 20 discos 24" x 6 mm com pneus para transporte - chp diurno. af_06/2014</t>
  </si>
  <si>
    <t>5934</t>
  </si>
  <si>
    <t>Motoniveladora potência básica líquida (primeira marcha) 125 HP, peso bruto 13032 kg, largura da lâmina de 3,7 m - chi diurno. af_06/2014</t>
  </si>
  <si>
    <t>5932</t>
  </si>
  <si>
    <t>Motoniveladora potência básica líquida (primeira marcha) 125 HP, peso bruto 13032 kg, largura da lâmina de 3,7 m - chp diurno. af_06/2014</t>
  </si>
  <si>
    <t>96464</t>
  </si>
  <si>
    <t>Rolo compactador de pneus, estático, pressão variável, potencia 110 HP, peso sem/com lastro 10,8/27 T, largura de rolagem 2,30 m - chi diurno. af_06/2017</t>
  </si>
  <si>
    <t>96463</t>
  </si>
  <si>
    <t>Rolo compactador de pneus, estático, pressão variável, potencia 110 HP, peso sem/com lastro 10,8/27 T, largura de rolagem 2,30 m - chp diurno. af_06/2017</t>
  </si>
  <si>
    <t>5685</t>
  </si>
  <si>
    <t>Rolo compactador vibratório de um cilindro aço liso, potência 80 HP, peso operacional máximo 8,1 T, impacto dinâmico 16,15 / 9,5 T, largura de trabalho 1,68 m - chi diurno. af_06/2014</t>
  </si>
  <si>
    <t>5684</t>
  </si>
  <si>
    <t>Rolo compactador vibratório de um cilindro aço liso, potência 80 HP, peso operacional máximo 8,1 T, impacto dinâmico 16,15 / 9,5 T, largura de trabalho 1,68 m - chp diurno. af_06/2014</t>
  </si>
  <si>
    <t>89036</t>
  </si>
  <si>
    <t>Trator de pneus, potência 85 CV, tração 4x4, peso com lastro de 4.675 kg - chi diurno. af_06/2014</t>
  </si>
  <si>
    <t>89035</t>
  </si>
  <si>
    <t>Trator de pneus, potência 85 CV, tração 4x4, peso com lastro de 4.675 kg - chp diurno. af_06/2014</t>
  </si>
  <si>
    <t>IUP30114 - Execução de imprimação com emulsão asfáltica a base d'água.(exclusive material betuminoso) ( m² )</t>
  </si>
  <si>
    <t>Utilizado no(s) item(ns) 03.06 / 05.02.06</t>
  </si>
  <si>
    <t>91486</t>
  </si>
  <si>
    <t>Espargidor de asfalto pressurizado, tanque 6 m3 com isolação térmica, aquecido com 2 maçaricos, com barra espargidora 3,60 m, montado sobre caminhão  toco, pbt 14.300 kg, potência 185 cv - chi diurno. Af_05/2023</t>
  </si>
  <si>
    <t>83362</t>
  </si>
  <si>
    <t>Espargidor de asfalto pressurizado, tanque 6 m3 com isolação térmica, aquecido com 2 maçaricos, com barra espargidora 3,60 m, montado sobre caminhão  toco, pbt 14.300 kg, potência 185 cv - chp diurno. Af_05/2023</t>
  </si>
  <si>
    <t>5839</t>
  </si>
  <si>
    <t>Vassoura mecânica rebocável com escova cilíndrica, largura útil de varrimento de 2,44 m - chp diurno. af_06/2014</t>
  </si>
  <si>
    <t>IUP20005 - Aplicação de concreto betuminoso usinado à quente (CBUQ), exclusive transporte e material Ref SINAPI 95995 ( t )</t>
  </si>
  <si>
    <t>Utilizado no(s) item(ns) 03.10 / 05.02.10</t>
  </si>
  <si>
    <t>88314</t>
  </si>
  <si>
    <t>Rasteleiro com encargos complementares</t>
  </si>
  <si>
    <t>95632</t>
  </si>
  <si>
    <t>Rolo compactador vibratório tandem, aço liso, potencia 125 HP, peso sem/com lastro 10,20/11,65 T, largura de trabalho 1,73 m - chi diurno. af_11/2016</t>
  </si>
  <si>
    <t>95631</t>
  </si>
  <si>
    <t>Rolo compactador vibratório tandem, aço liso, potencia 125 HP, peso sem/com lastro 10,20/11,65 T, largura de trabalho 1,73 m - chp diurno. af_11/2016</t>
  </si>
  <si>
    <t>96155</t>
  </si>
  <si>
    <t>Trator de pneus com potência de 85 CV, tração 4x4, com vassoura mecânica acoplada - chi diurno. af_02/2017</t>
  </si>
  <si>
    <t>96157</t>
  </si>
  <si>
    <t>Trator de pneus com potência de 85 CV, tração 4x4, com vassoura mecânica acoplada - chp diurno. af_03/2017</t>
  </si>
  <si>
    <t>5837</t>
  </si>
  <si>
    <t>Vibroacabadora de asfalto sobre esteiras, largura de pavimentação 1,90 m a 5,30 m, potência 105 HP capacidade 450 t/h - chi diurno. af_11/2014</t>
  </si>
  <si>
    <t>5835</t>
  </si>
  <si>
    <t>Vibroacabadora de asfalto sobre esteiras, largura de pavimentação 1,90 m a 5,30 m, potência 105 HP capacidade 450 t/h - chp diurno. af_11/2014</t>
  </si>
  <si>
    <t>91533</t>
  </si>
  <si>
    <t>Compactador de solos de percussão (soquete) com motor a gasolina 4 tempos, potência 4 CV - chp diurno. af_08/2015</t>
  </si>
  <si>
    <t>5942</t>
  </si>
  <si>
    <t>Pá carregadeira sobre rodas, potência líquida 128 hp, capacidade da caçamba 1,7 a 2,8 m3, peso operacional 11632 kg - chi diurno. Af_06/2014</t>
  </si>
  <si>
    <t>5940</t>
  </si>
  <si>
    <t>Pá carregadeira sobre rodas, potência líquida 128 hp, capacidade da caçamba 1,7 a 2,8 m3, peso operacional 11632 kg - chp diurno. Af_06/2014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</si>
  <si>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</si>
  <si>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</si>
  <si>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IUD20087 - PV-1 - Poço-de-visita 2,32x2,32m, em alv. de bloco estrutural, rev. int. com argam.  1:3, lastro de brita 12cm, berço 18cm em conc. fck = 15 MPa, laje de 12cm em conc. armado fck = 20 MPa, incl. forma, escav. manual e reat. apiloado. Excl. pescoço e tampão ( un )</t>
  </si>
  <si>
    <t>Utilizado no(s) item(ns) 04.03.01</t>
  </si>
  <si>
    <t>103320</t>
  </si>
  <si>
    <t>Alvenaria de vedação de blocos vazados de concreto de 19x19x39 cm (espessura 19 cm) e argamassa de assentamento com preparo em betoneira. Af_12/2021</t>
  </si>
  <si>
    <t>87313</t>
  </si>
  <si>
    <t>Argamassa traço 1:3 (em volume de cimento e areia grossa úmida) para chapisco convencional, preparo mecânico com betoneira 400 l. Af_08/2019</t>
  </si>
  <si>
    <t>92916</t>
  </si>
  <si>
    <t>Armação de estruturas diversas de concreto armado, exceto vigas, pilares, lajes e fundações, utilizando aço ca-50 de 6,3 mm - montagem. Af_06/2022</t>
  </si>
  <si>
    <t>87878</t>
  </si>
  <si>
    <t>Chapisco aplicado em alvenarias e estruturas de concreto internas, com colher de pedreiro.  Argamassa traço 1:3 com preparo manual. Af_10/2022</t>
  </si>
  <si>
    <t>94964</t>
  </si>
  <si>
    <t>Concreto fck = 20mpa, traço 1:2,7:3 (em massa seca de cimento/ areia média/ brita 1) - preparo mecânico com betoneira 400 l. Af_05/2021</t>
  </si>
  <si>
    <t>IUD20080</t>
  </si>
  <si>
    <t>Escavação manual em solo-prof. até 1,50 m</t>
  </si>
  <si>
    <t>96533</t>
  </si>
  <si>
    <t>Fabricação, montagem e desmontagem de fôrma para viga baldrame, em madeira serrada, e=25 mm, 2 utilizações. Af_01/2024</t>
  </si>
  <si>
    <t>103670</t>
  </si>
  <si>
    <t>LANÇAMENTO COM USO DE BALDES, ADENSAMENTO E ACABAMENTO DE CONCRETO EM ESTRUTURAS. AF_02/2022</t>
  </si>
  <si>
    <t>IUC10004</t>
  </si>
  <si>
    <t>Lastro de brita</t>
  </si>
  <si>
    <t>93382</t>
  </si>
  <si>
    <t>Reaterro manual de valas, com compactador de solos de percussão. Af_08/2023</t>
  </si>
  <si>
    <t>IUD20075</t>
  </si>
  <si>
    <t>Regularização manual e compactação mecânica de terreno</t>
  </si>
  <si>
    <t>96536</t>
  </si>
  <si>
    <t>Fabricação, montagem e desmontagem de fôrma para viga baldrame, em madeira serrada, e=25 mm, 4 utilizações. Af_01/2024</t>
  </si>
  <si>
    <t>IUD20104 - BLSC - Boca-de-lobo simples, em concreto simples fck 20 MPa virado em betoneira com lançamento em fundação, incluindo forma, escavação, calçamento ao redor, inclusive grelha, conforme projeto. ( un )</t>
  </si>
  <si>
    <t>Utilizado no(s) item(ns) 04.03.04</t>
  </si>
  <si>
    <t>IUD003</t>
  </si>
  <si>
    <t>Grelha em FoFo, articulada, 1,0m x 0,45m, fornecimento.</t>
  </si>
  <si>
    <t>89273</t>
  </si>
  <si>
    <t>Guindaste hidráulico autopropelido, com lança telescópica 28,80 m, capacidade máxima 30 T, potência 97 KW, tração 4 x 4 - chi diurno. af_11/2014</t>
  </si>
  <si>
    <t>IUP30002</t>
  </si>
  <si>
    <t>IUD20041 - BLDC - Boca-de-lobo dupla, em concreto simples fck 20 MPa virado em betoneira, com guia chapeu, com lançamento em fundação, incluindo forma, escavação, calçamento ao redor, inclusive grelhas, conforme projeto. ( un )</t>
  </si>
  <si>
    <t>Utilizado no(s) item(ns) 04.03.05</t>
  </si>
  <si>
    <t>92801</t>
  </si>
  <si>
    <t>Corte e dobra de aço ca-50, diâmetro de 6,3 mm. Af_06/2022</t>
  </si>
  <si>
    <t>92800</t>
  </si>
  <si>
    <t>Corte e dobra de aço ca-60, diâmetro de 5,0 mm. Af_06/2022</t>
  </si>
  <si>
    <t>IUD20042 - BLTC - Boca-de-lobo tripla, em concreto simples fck 20 MPa virado em betoneira, com guia chapeu, com lançamento em fundação, incluindo forma, escavação, calçamento ao redor. ( un )</t>
  </si>
  <si>
    <t>Utilizado no(s) item(ns) 04.03.06</t>
  </si>
  <si>
    <t>IUD20036 - Dissipador de energia de impacto em concreto armado Tipo-01 vazão até 2m3/s ( un )</t>
  </si>
  <si>
    <t>Utilizado no(s) item(ns) 04.03.08</t>
  </si>
  <si>
    <t>97083</t>
  </si>
  <si>
    <t>94963</t>
  </si>
  <si>
    <t>Concreto fck = 15mpa, traço 1:3,4:3,5 (em massa seca de cimento/ areia média/ brita 1) - preparo mecânico com betoneira 400 l. Af_05/2021</t>
  </si>
  <si>
    <t>94962</t>
  </si>
  <si>
    <t>Concreto magro para lastro, traço 1:4,5:4,5 (em massa seca de cimento/ areia média/ brita 1) - preparo mecânico com betoneira 400 l. Af_05/2021</t>
  </si>
  <si>
    <t>90107</t>
  </si>
  <si>
    <t>Escavação mecanizada de vala com profundidade maior que 1,5 m até 3,0 m (média montante e jusante/uma composição por trecho), retroescav. (0,26 m3), largura menor que 0,8 m, em solo de 1a categoria, locais com baixo nível de interferência. Af_02/2021</t>
  </si>
  <si>
    <t>101792</t>
  </si>
  <si>
    <t>Escoramento de fôrmas de laje em madeira não aparelhada, pé-direito simples, incluso travamento, 4 utilizações. Af_09/2020</t>
  </si>
  <si>
    <t>IUP10002 - Preparo do sub-leito, escavação e carga, exclusive transporte ( m³ )</t>
  </si>
  <si>
    <t>Utilizado no(s) item(ns) 05.01.01</t>
  </si>
  <si>
    <t>IUP30001 - Meio-fio com sarjeta, concreto fck=20 MPa, seção 615 cm², moldado no local, inclusive escavação e pintura a cal em uma demão ( m )</t>
  </si>
  <si>
    <t>Utilizado no(s) item(ns) 06.01</t>
  </si>
  <si>
    <t>93358</t>
  </si>
  <si>
    <t>Escavação manual de vala com profundidade menor ou igual a 1,30 m. Af_02/2021</t>
  </si>
  <si>
    <t>102498</t>
  </si>
  <si>
    <t>Pintura de meio-fio com tinta branca a base de cal (caiação). Af_05/2021</t>
  </si>
  <si>
    <t>IUS20037 - Pintura de setas e zebrados - tinta base acrílica emulsionada em água - espessura de 0,5mm. Ref. Cód. Sicro 5213407. ( m² )</t>
  </si>
  <si>
    <t>Utilizado no(s) item(ns) 07.01</t>
  </si>
  <si>
    <t>EIU0010</t>
  </si>
  <si>
    <t>Caminhão demarcador de faixas com sistema de pintura a frio - 28kW/115kW (REF SICRO E9644)</t>
  </si>
  <si>
    <t>44478</t>
  </si>
  <si>
    <t>Microesferas de vidro para sinalização horizontal viária, tipo I-B (premix) - nbr  16184</t>
  </si>
  <si>
    <t>44477</t>
  </si>
  <si>
    <t>Microesferas de vidro para sinalização horizontal viária, tipo II-A (drop-on) - nbr 16184</t>
  </si>
  <si>
    <t>MIUS00014</t>
  </si>
  <si>
    <t>Tinta à base de resina acrílica emulsionada em água para pré-marcação viária (Ref.: SICRO M2044)</t>
  </si>
  <si>
    <t>l</t>
  </si>
  <si>
    <t>7343</t>
  </si>
  <si>
    <t>Tinta acrilica a base de solvente, para sinalizacao horizontal viaria (nbr 11862)</t>
  </si>
  <si>
    <t>88310</t>
  </si>
  <si>
    <t>Pintor com encargos complementares</t>
  </si>
  <si>
    <t>IUS0028 - Pintura de Faixa - tinta base acrilica emulsionada em agua - espessura de 0,5mm - padrão DNIT (prod equipe 163,23 m2/h) com microesferas de vidro, inclusive pre marcação( Refer. SICRO CÓD.5213403) ( m² )</t>
  </si>
  <si>
    <t>Utilizado no(s) item(ns) 07.02</t>
  </si>
  <si>
    <t>IUS0030 - Poste de aço galvanizado, por imersao a quente (NBR6323), coluna com diametro externo de 50,8mm(2"), espessura 2,75mm, comprimento de 3500mm - REF SCO-RIO ( un )</t>
  </si>
  <si>
    <t>Utilizado no(s) item(ns) 07.05</t>
  </si>
  <si>
    <t>MIUS0004</t>
  </si>
  <si>
    <t>Poste de aço galvanizado, por imersao a quente (NBR6323), coluna com diametro externo de 50,8mm(2"), espessura 2,75mm, comprimento de 3500mm - REF SCO-RIO ST 64.05.0400</t>
  </si>
  <si>
    <t>5824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</si>
  <si>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</si>
  <si>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100981</t>
  </si>
  <si>
    <t>Carga, manobra e descarga de entulho em caminhão basculante 6 m³ - carga com escavadeira hidráulica  (caçamba de 0,80 m³ / 111 hp) e descarga livre (unidade: m3). Af_07/2020</t>
  </si>
  <si>
    <t>88278</t>
  </si>
  <si>
    <t>Montador de estrutura metálica com encargos complementares</t>
  </si>
  <si>
    <t>97914</t>
  </si>
  <si>
    <t>Transporte com caminhão basculante de 6 m³, em via urbana pavimentada, dmt até 30 km (unidade: m3xkm). Af_07/2020</t>
  </si>
  <si>
    <t>IUP30008 - Piso tátil direcional e de alerta com ladrilho hidráulico de 20x20x2,0 cm, em concreto simples fck = 35MPa (NBR 9050 e com o Decreto 5296), incluindo fornecimento e assentamento com argamassa ou cimento colante sobre coxim preparado no piso rústico ( m )</t>
  </si>
  <si>
    <t>Utilizado no(s) item(ns) 08.05</t>
  </si>
  <si>
    <t>1381</t>
  </si>
  <si>
    <t>Argamassa colante AC I para cerâmicas</t>
  </si>
  <si>
    <t>38135</t>
  </si>
  <si>
    <t>Piso tatil / podotatil, ladrilho hidraulico / concreto, *25 x 25* cm, e= *2,5* cm, padrao tatil alerta ou direcional, cor amarela</t>
  </si>
  <si>
    <t>IUD20080 - Escavação manual em solo-prof. até 1,50 m ( m³ )</t>
  </si>
  <si>
    <t>Utilizado no(s) item(ns) IUD20080</t>
  </si>
  <si>
    <t>IUC10004 - Lastro de brita ( m³ )</t>
  </si>
  <si>
    <t>Utilizado no(s) item(ns) IUC10004</t>
  </si>
  <si>
    <t>4718</t>
  </si>
  <si>
    <t>Pedra britada n. 2 (19 a 38 mm) posto pedreira/fornecedor, sem frete</t>
  </si>
  <si>
    <t>IUD20075 - Regularização manual e compactação mecânica de terreno ( m² )</t>
  </si>
  <si>
    <t>Utilizado no(s) item(ns) IUD20075</t>
  </si>
  <si>
    <t>Utilizado no(s) item(ns) IUP30002</t>
  </si>
  <si>
    <t>Composições de Custos Unitários - Auxiliares</t>
  </si>
  <si>
    <t>Composições de Custos Unitários - Principais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</si>
</sst>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0.000"/>
    <numFmt numFmtId="165" formatCode="###,##0.00"/>
    <numFmt numFmtId="166" formatCode="###,##0.00000000"/>
    <numFmt numFmtId="167" formatCode="###,##0.0000"/>
  </numFmts>
  <fonts count="6">
    <font>
      <sz val="10"/>
      <name val="Arial"/>
    </font>
    <font>
      <b/>
      <sz val="10"/>
      <name val="Heveltica"/>
    </font>
    <font>
      <sz val="10"/>
      <name val="Heveltica"/>
    </font>
    <font>
      <b/>
      <sz val="8"/>
      <name val="Heveltica"/>
    </font>
    <font>
      <sz val="8"/>
      <name val="Heveltica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Protection="1"/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4" fillId="0" borderId="0" xfId="0" applyFont="1" applyProtection="1"/>
    <xf numFmtId="0" fontId="0" fillId="0" borderId="5" xfId="0" applyBorder="1" applyProtection="1"/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3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9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Protection="1"/>
    <xf numFmtId="165" fontId="3" fillId="0" borderId="9" xfId="0" applyNumberFormat="1" applyFont="1" applyBorder="1" applyAlignment="1" applyProtection="1">
      <alignment horizontal="right" vertical="center"/>
    </xf>
    <xf numFmtId="0" fontId="0" fillId="0" borderId="9" xfId="0" applyBorder="1" applyProtection="1"/>
    <xf numFmtId="0" fontId="0" fillId="0" borderId="10" xfId="0" applyBorder="1" applyProtection="1"/>
    <xf numFmtId="0" fontId="3" fillId="0" borderId="8" xfId="0" applyFont="1" applyBorder="1" applyAlignment="1" applyProtection="1">
      <alignment horizontal="left" vertic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0" fillId="0" borderId="8" xfId="0" applyBorder="1" applyProtection="1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0" xfId="0" applyFont="1" applyFill="1" applyProtection="1"/>
    <xf numFmtId="0" fontId="3" fillId="2" borderId="5" xfId="0" applyFont="1" applyFill="1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Protection="1"/>
    <xf numFmtId="0" fontId="3" fillId="2" borderId="13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66" fontId="4" fillId="0" borderId="9" xfId="0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0" fillId="0" borderId="0" xfId="0"/>
    <xf numFmtId="0" fontId="4" fillId="0" borderId="13" xfId="0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3" fillId="2" borderId="5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165" fontId="4" fillId="0" borderId="9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wrapText="1"/>
    </xf>
    <xf numFmtId="0" fontId="3" fillId="0" borderId="13" xfId="0" applyFont="1" applyBorder="1" applyAlignment="1" applyProtection="1">
      <alignment wrapText="1"/>
    </xf>
    <xf numFmtId="167" fontId="3" fillId="0" borderId="13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165" fontId="5" fillId="0" borderId="0" xfId="0" applyNumberFormat="1" applyFont="1" applyProtection="1"/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top" wrapText="1"/>
    </xf>
    <xf numFmtId="0" fontId="4" fillId="0" borderId="3" xfId="0" applyFont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5"/>
  <sheetViews>
    <sheetView zoomScaleNormal="100" workbookViewId="0">
      <selection sqref="A1:XFD8"/>
    </sheetView>
  </sheetViews>
  <sheetFormatPr defaultRowHeight="12.75"/>
  <cols>
    <col min="1" max="1" width="10" customWidth="1"/>
    <col min="2" max="2" width="50" customWidth="1"/>
    <col min="3" max="4" width="8" customWidth="1"/>
    <col min="5" max="5" width="9" customWidth="1"/>
    <col min="6" max="7" width="13" customWidth="1"/>
    <col min="8" max="8" width="16" customWidth="1"/>
    <col min="9" max="9" width="32" customWidth="1"/>
    <col min="10" max="12" width="30" customWidth="1"/>
    <col min="13" max="13" width="10" customWidth="1"/>
  </cols>
  <sheetData>
    <row r="2" spans="1:13" ht="12.6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2.6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2.6" customHeight="1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2.6" customHeight="1">
      <c r="A5" s="67" t="s">
        <v>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7" spans="1:13" ht="10.15" customHeight="1">
      <c r="A7" s="1" t="s">
        <v>4</v>
      </c>
      <c r="B7" s="69" t="s">
        <v>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>
      <c r="A8" s="2" t="s">
        <v>6</v>
      </c>
      <c r="B8" s="3" t="s">
        <v>7</v>
      </c>
      <c r="M8" s="4"/>
    </row>
    <row r="9" spans="1:13">
      <c r="A9" s="2" t="s">
        <v>8</v>
      </c>
      <c r="B9" s="3" t="s">
        <v>9</v>
      </c>
      <c r="M9" s="4"/>
    </row>
    <row r="10" spans="1:13">
      <c r="A10" s="2" t="s">
        <v>10</v>
      </c>
      <c r="B10" s="3" t="s">
        <v>11</v>
      </c>
      <c r="M10" s="4"/>
    </row>
    <row r="11" spans="1:13">
      <c r="A11" s="2" t="s">
        <v>12</v>
      </c>
      <c r="B11" s="3" t="s">
        <v>13</v>
      </c>
      <c r="M11" s="4"/>
    </row>
    <row r="12" spans="1:13">
      <c r="A12" s="2" t="s">
        <v>14</v>
      </c>
      <c r="B12" s="3" t="s">
        <v>15</v>
      </c>
      <c r="M12" s="4"/>
    </row>
    <row r="13" spans="1:13" ht="10.15" customHeight="1">
      <c r="A13" s="5" t="s">
        <v>16</v>
      </c>
      <c r="B13" s="65" t="s">
        <v>17</v>
      </c>
      <c r="C13" s="59" t="s">
        <v>18</v>
      </c>
      <c r="D13" s="59" t="s">
        <v>19</v>
      </c>
      <c r="E13" s="59" t="s">
        <v>20</v>
      </c>
      <c r="F13" s="59" t="s">
        <v>21</v>
      </c>
      <c r="G13" s="59" t="s">
        <v>22</v>
      </c>
      <c r="H13" s="59" t="s">
        <v>23</v>
      </c>
      <c r="I13" s="57" t="s">
        <v>24</v>
      </c>
      <c r="J13" s="61" t="s">
        <v>25</v>
      </c>
      <c r="K13" s="62"/>
      <c r="L13" s="63"/>
      <c r="M13" s="57" t="s">
        <v>26</v>
      </c>
    </row>
    <row r="14" spans="1:13" ht="10.15" customHeight="1">
      <c r="A14" s="6" t="s">
        <v>27</v>
      </c>
      <c r="B14" s="66"/>
      <c r="C14" s="60"/>
      <c r="D14" s="60"/>
      <c r="E14" s="60"/>
      <c r="F14" s="60"/>
      <c r="G14" s="60"/>
      <c r="H14" s="60"/>
      <c r="I14" s="58"/>
      <c r="J14" s="64" t="s">
        <v>28</v>
      </c>
      <c r="K14" s="64" t="s">
        <v>29</v>
      </c>
      <c r="L14" s="64" t="s">
        <v>30</v>
      </c>
      <c r="M14" s="58"/>
    </row>
    <row r="15" spans="1:13">
      <c r="A15" s="8" t="s">
        <v>31</v>
      </c>
      <c r="B15" s="9" t="s">
        <v>32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</row>
    <row r="16" spans="1:13" ht="22.5">
      <c r="A16" s="12" t="s">
        <v>33</v>
      </c>
      <c r="B16" s="13" t="s">
        <v>34</v>
      </c>
      <c r="C16" s="14" t="s">
        <v>9</v>
      </c>
      <c r="D16" s="14" t="s">
        <v>35</v>
      </c>
      <c r="E16" s="15">
        <v>8</v>
      </c>
      <c r="F16" s="16">
        <v>309.43</v>
      </c>
      <c r="G16" s="16">
        <v>373.48</v>
      </c>
      <c r="H16" s="16">
        <v>2987.84</v>
      </c>
      <c r="I16" s="17" t="s">
        <v>36</v>
      </c>
      <c r="J16" s="17" t="s">
        <v>37</v>
      </c>
      <c r="K16" s="17" t="s">
        <v>37</v>
      </c>
      <c r="L16" s="17" t="s">
        <v>37</v>
      </c>
      <c r="M16" s="18" t="s">
        <v>38</v>
      </c>
    </row>
    <row r="17" spans="1:13" ht="33.75">
      <c r="A17" s="12" t="s">
        <v>39</v>
      </c>
      <c r="B17" s="13" t="s">
        <v>40</v>
      </c>
      <c r="C17" s="14" t="s">
        <v>9</v>
      </c>
      <c r="D17" s="14" t="s">
        <v>41</v>
      </c>
      <c r="E17" s="15">
        <v>6</v>
      </c>
      <c r="F17" s="16">
        <v>640.62</v>
      </c>
      <c r="G17" s="16">
        <v>773.22</v>
      </c>
      <c r="H17" s="16">
        <v>4639.32</v>
      </c>
      <c r="I17" s="17" t="s">
        <v>36</v>
      </c>
      <c r="J17" s="17" t="s">
        <v>37</v>
      </c>
      <c r="K17" s="17" t="s">
        <v>37</v>
      </c>
      <c r="L17" s="17" t="s">
        <v>37</v>
      </c>
      <c r="M17" s="18" t="s">
        <v>38</v>
      </c>
    </row>
    <row r="18" spans="1:13" ht="33.75">
      <c r="A18" s="12" t="s">
        <v>42</v>
      </c>
      <c r="B18" s="13" t="s">
        <v>43</v>
      </c>
      <c r="C18" s="14" t="s">
        <v>9</v>
      </c>
      <c r="D18" s="14" t="s">
        <v>41</v>
      </c>
      <c r="E18" s="15">
        <v>6</v>
      </c>
      <c r="F18" s="16">
        <v>1406</v>
      </c>
      <c r="G18" s="16">
        <v>1697.04</v>
      </c>
      <c r="H18" s="16">
        <v>10182.24</v>
      </c>
      <c r="I18" s="17" t="s">
        <v>44</v>
      </c>
      <c r="J18" s="17" t="s">
        <v>37</v>
      </c>
      <c r="K18" s="17" t="s">
        <v>37</v>
      </c>
      <c r="L18" s="17" t="s">
        <v>37</v>
      </c>
      <c r="M18" s="18" t="s">
        <v>38</v>
      </c>
    </row>
    <row r="19" spans="1:13" ht="22.5">
      <c r="A19" s="12" t="s">
        <v>45</v>
      </c>
      <c r="B19" s="13" t="s">
        <v>46</v>
      </c>
      <c r="C19" s="14" t="s">
        <v>9</v>
      </c>
      <c r="D19" s="14" t="s">
        <v>47</v>
      </c>
      <c r="E19" s="15">
        <v>8</v>
      </c>
      <c r="F19" s="16">
        <v>970.69</v>
      </c>
      <c r="G19" s="16">
        <v>1171.6199999999999</v>
      </c>
      <c r="H19" s="16">
        <v>9372.9599999999991</v>
      </c>
      <c r="I19" s="17" t="s">
        <v>44</v>
      </c>
      <c r="J19" s="17" t="s">
        <v>37</v>
      </c>
      <c r="K19" s="17" t="s">
        <v>37</v>
      </c>
      <c r="L19" s="17" t="s">
        <v>37</v>
      </c>
      <c r="M19" s="18" t="s">
        <v>38</v>
      </c>
    </row>
    <row r="20" spans="1:13" ht="22.5">
      <c r="A20" s="12" t="s">
        <v>48</v>
      </c>
      <c r="B20" s="13" t="s">
        <v>49</v>
      </c>
      <c r="C20" s="14" t="s">
        <v>9</v>
      </c>
      <c r="D20" s="14" t="s">
        <v>47</v>
      </c>
      <c r="E20" s="15">
        <v>8</v>
      </c>
      <c r="F20" s="16">
        <v>46.75</v>
      </c>
      <c r="G20" s="16">
        <v>56.42</v>
      </c>
      <c r="H20" s="16">
        <v>451.36</v>
      </c>
      <c r="I20" s="17" t="s">
        <v>36</v>
      </c>
      <c r="J20" s="17" t="s">
        <v>37</v>
      </c>
      <c r="K20" s="17" t="s">
        <v>37</v>
      </c>
      <c r="L20" s="17" t="s">
        <v>37</v>
      </c>
      <c r="M20" s="18" t="s">
        <v>38</v>
      </c>
    </row>
    <row r="21" spans="1:13" ht="45">
      <c r="A21" s="12" t="s">
        <v>50</v>
      </c>
      <c r="B21" s="13" t="s">
        <v>51</v>
      </c>
      <c r="C21" s="14" t="s">
        <v>9</v>
      </c>
      <c r="D21" s="14" t="s">
        <v>35</v>
      </c>
      <c r="E21" s="15">
        <v>252</v>
      </c>
      <c r="F21" s="16">
        <v>6.96</v>
      </c>
      <c r="G21" s="16">
        <v>8.4</v>
      </c>
      <c r="H21" s="16">
        <v>2116.8000000000002</v>
      </c>
      <c r="I21" s="17" t="s">
        <v>44</v>
      </c>
      <c r="J21" s="17" t="s">
        <v>37</v>
      </c>
      <c r="K21" s="17" t="s">
        <v>37</v>
      </c>
      <c r="L21" s="17" t="s">
        <v>37</v>
      </c>
      <c r="M21" s="18" t="s">
        <v>38</v>
      </c>
    </row>
    <row r="22" spans="1:13" ht="22.5">
      <c r="A22" s="12" t="s">
        <v>52</v>
      </c>
      <c r="B22" s="13" t="s">
        <v>53</v>
      </c>
      <c r="C22" s="14" t="s">
        <v>9</v>
      </c>
      <c r="D22" s="14" t="s">
        <v>54</v>
      </c>
      <c r="E22" s="15">
        <v>8</v>
      </c>
      <c r="F22" s="16">
        <v>3.37</v>
      </c>
      <c r="G22" s="16">
        <v>4.0599999999999996</v>
      </c>
      <c r="H22" s="16">
        <v>32.479999999999997</v>
      </c>
      <c r="I22" s="17" t="s">
        <v>44</v>
      </c>
      <c r="J22" s="17" t="s">
        <v>37</v>
      </c>
      <c r="K22" s="17" t="s">
        <v>37</v>
      </c>
      <c r="L22" s="17" t="s">
        <v>37</v>
      </c>
      <c r="M22" s="18" t="s">
        <v>38</v>
      </c>
    </row>
    <row r="23" spans="1:13">
      <c r="A23" s="19"/>
      <c r="B23" s="20" t="s">
        <v>55</v>
      </c>
      <c r="C23" s="21"/>
      <c r="D23" s="21"/>
      <c r="E23" s="21"/>
      <c r="F23" s="21"/>
      <c r="G23" s="21"/>
      <c r="H23" s="22">
        <v>29783</v>
      </c>
      <c r="I23" s="23"/>
      <c r="J23" s="23"/>
      <c r="K23" s="23"/>
      <c r="L23" s="23"/>
      <c r="M23" s="24"/>
    </row>
    <row r="24" spans="1:13">
      <c r="A24" s="8" t="s">
        <v>56</v>
      </c>
      <c r="B24" s="9" t="s">
        <v>57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</row>
    <row r="25" spans="1:13" ht="22.5">
      <c r="A25" s="12" t="s">
        <v>58</v>
      </c>
      <c r="B25" s="13" t="s">
        <v>59</v>
      </c>
      <c r="C25" s="14" t="s">
        <v>9</v>
      </c>
      <c r="D25" s="14" t="s">
        <v>60</v>
      </c>
      <c r="E25" s="15">
        <v>8.370000000000001</v>
      </c>
      <c r="F25" s="16">
        <v>210.87</v>
      </c>
      <c r="G25" s="16">
        <v>254.52</v>
      </c>
      <c r="H25" s="16">
        <v>2130.33</v>
      </c>
      <c r="I25" s="17" t="s">
        <v>44</v>
      </c>
      <c r="J25" s="17" t="s">
        <v>37</v>
      </c>
      <c r="K25" s="17" t="s">
        <v>37</v>
      </c>
      <c r="L25" s="17" t="s">
        <v>37</v>
      </c>
      <c r="M25" s="18" t="s">
        <v>38</v>
      </c>
    </row>
    <row r="26" spans="1:13" ht="22.5">
      <c r="A26" s="12" t="s">
        <v>61</v>
      </c>
      <c r="B26" s="13" t="s">
        <v>62</v>
      </c>
      <c r="C26" s="14" t="s">
        <v>9</v>
      </c>
      <c r="D26" s="14" t="s">
        <v>35</v>
      </c>
      <c r="E26" s="15">
        <v>905.62</v>
      </c>
      <c r="F26" s="16">
        <v>20.79</v>
      </c>
      <c r="G26" s="16">
        <v>25.09</v>
      </c>
      <c r="H26" s="16">
        <v>22722</v>
      </c>
      <c r="I26" s="17" t="s">
        <v>36</v>
      </c>
      <c r="J26" s="17" t="s">
        <v>37</v>
      </c>
      <c r="K26" s="17" t="s">
        <v>37</v>
      </c>
      <c r="L26" s="17" t="s">
        <v>37</v>
      </c>
      <c r="M26" s="18" t="s">
        <v>38</v>
      </c>
    </row>
    <row r="27" spans="1:13" ht="33.75">
      <c r="A27" s="12" t="s">
        <v>63</v>
      </c>
      <c r="B27" s="13" t="s">
        <v>64</v>
      </c>
      <c r="C27" s="14" t="s">
        <v>9</v>
      </c>
      <c r="D27" s="14" t="s">
        <v>60</v>
      </c>
      <c r="E27" s="15">
        <v>46.2</v>
      </c>
      <c r="F27" s="16">
        <v>8.6</v>
      </c>
      <c r="G27" s="16">
        <v>10.38</v>
      </c>
      <c r="H27" s="16">
        <v>479.55</v>
      </c>
      <c r="I27" s="17" t="s">
        <v>36</v>
      </c>
      <c r="J27" s="17" t="s">
        <v>37</v>
      </c>
      <c r="K27" s="17" t="s">
        <v>37</v>
      </c>
      <c r="L27" s="17" t="s">
        <v>37</v>
      </c>
      <c r="M27" s="18" t="s">
        <v>38</v>
      </c>
    </row>
    <row r="28" spans="1:13" ht="22.5">
      <c r="A28" s="12" t="s">
        <v>65</v>
      </c>
      <c r="B28" s="13" t="s">
        <v>66</v>
      </c>
      <c r="C28" s="14"/>
      <c r="D28" s="14" t="s">
        <v>67</v>
      </c>
      <c r="E28" s="15">
        <v>184.8</v>
      </c>
      <c r="F28" s="16">
        <v>2.39</v>
      </c>
      <c r="G28" s="16">
        <v>2.88</v>
      </c>
      <c r="H28" s="16">
        <v>532.22</v>
      </c>
      <c r="I28" s="17" t="s">
        <v>36</v>
      </c>
      <c r="J28" s="17" t="s">
        <v>37</v>
      </c>
      <c r="K28" s="17" t="s">
        <v>37</v>
      </c>
      <c r="L28" s="17" t="s">
        <v>37</v>
      </c>
      <c r="M28" s="18" t="s">
        <v>38</v>
      </c>
    </row>
    <row r="29" spans="1:13" ht="22.5">
      <c r="A29" s="12" t="s">
        <v>68</v>
      </c>
      <c r="B29" s="13" t="s">
        <v>69</v>
      </c>
      <c r="C29" s="14" t="s">
        <v>9</v>
      </c>
      <c r="D29" s="14" t="s">
        <v>54</v>
      </c>
      <c r="E29" s="15">
        <v>1125.4000000000001</v>
      </c>
      <c r="F29" s="16">
        <v>3.43</v>
      </c>
      <c r="G29" s="16">
        <v>4.1399999999999997</v>
      </c>
      <c r="H29" s="16">
        <v>4659.1499999999996</v>
      </c>
      <c r="I29" s="17" t="s">
        <v>44</v>
      </c>
      <c r="J29" s="17" t="s">
        <v>37</v>
      </c>
      <c r="K29" s="17" t="s">
        <v>37</v>
      </c>
      <c r="L29" s="17" t="s">
        <v>37</v>
      </c>
      <c r="M29" s="18" t="s">
        <v>38</v>
      </c>
    </row>
    <row r="30" spans="1:13">
      <c r="A30" s="19"/>
      <c r="B30" s="20" t="s">
        <v>70</v>
      </c>
      <c r="C30" s="21"/>
      <c r="D30" s="21"/>
      <c r="E30" s="21"/>
      <c r="F30" s="21"/>
      <c r="G30" s="21"/>
      <c r="H30" s="22">
        <v>30523.25</v>
      </c>
      <c r="I30" s="23"/>
      <c r="J30" s="23"/>
      <c r="K30" s="23"/>
      <c r="L30" s="23"/>
      <c r="M30" s="24"/>
    </row>
    <row r="31" spans="1:13">
      <c r="A31" s="8" t="s">
        <v>71</v>
      </c>
      <c r="B31" s="9" t="s">
        <v>72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</row>
    <row r="32" spans="1:13" ht="33.75">
      <c r="A32" s="12" t="s">
        <v>73</v>
      </c>
      <c r="B32" s="13" t="s">
        <v>74</v>
      </c>
      <c r="C32" s="14" t="s">
        <v>9</v>
      </c>
      <c r="D32" s="14" t="s">
        <v>60</v>
      </c>
      <c r="E32" s="15">
        <v>135.84</v>
      </c>
      <c r="F32" s="16">
        <v>15.91</v>
      </c>
      <c r="G32" s="16">
        <v>19.2</v>
      </c>
      <c r="H32" s="16">
        <v>2608.12</v>
      </c>
      <c r="I32" s="17" t="s">
        <v>44</v>
      </c>
      <c r="J32" s="17" t="s">
        <v>37</v>
      </c>
      <c r="K32" s="17" t="s">
        <v>37</v>
      </c>
      <c r="L32" s="17" t="s">
        <v>37</v>
      </c>
      <c r="M32" s="18" t="s">
        <v>38</v>
      </c>
    </row>
    <row r="33" spans="1:13" ht="22.5">
      <c r="A33" s="12" t="s">
        <v>75</v>
      </c>
      <c r="B33" s="13" t="s">
        <v>76</v>
      </c>
      <c r="C33" s="14" t="s">
        <v>9</v>
      </c>
      <c r="D33" s="14" t="s">
        <v>35</v>
      </c>
      <c r="E33" s="15">
        <v>905.62</v>
      </c>
      <c r="F33" s="16">
        <v>1.21</v>
      </c>
      <c r="G33" s="16">
        <v>1.46</v>
      </c>
      <c r="H33" s="16">
        <v>1322.2</v>
      </c>
      <c r="I33" s="17" t="s">
        <v>36</v>
      </c>
      <c r="J33" s="17" t="s">
        <v>37</v>
      </c>
      <c r="K33" s="17" t="s">
        <v>37</v>
      </c>
      <c r="L33" s="17" t="s">
        <v>37</v>
      </c>
      <c r="M33" s="18" t="s">
        <v>38</v>
      </c>
    </row>
    <row r="34" spans="1:13" ht="22.5">
      <c r="A34" s="12" t="s">
        <v>77</v>
      </c>
      <c r="B34" s="13" t="s">
        <v>78</v>
      </c>
      <c r="C34" s="14" t="s">
        <v>9</v>
      </c>
      <c r="D34" s="14" t="s">
        <v>60</v>
      </c>
      <c r="E34" s="15">
        <v>176.59200000000001</v>
      </c>
      <c r="F34" s="16">
        <v>96.47</v>
      </c>
      <c r="G34" s="16">
        <v>111.2</v>
      </c>
      <c r="H34" s="16">
        <v>19637.03</v>
      </c>
      <c r="I34" s="17" t="s">
        <v>36</v>
      </c>
      <c r="J34" s="17" t="s">
        <v>79</v>
      </c>
      <c r="K34" s="17" t="s">
        <v>79</v>
      </c>
      <c r="L34" s="17" t="s">
        <v>79</v>
      </c>
      <c r="M34" s="18" t="s">
        <v>38</v>
      </c>
    </row>
    <row r="35" spans="1:13" ht="22.5">
      <c r="A35" s="12" t="s">
        <v>80</v>
      </c>
      <c r="B35" s="13" t="s">
        <v>66</v>
      </c>
      <c r="C35" s="14"/>
      <c r="D35" s="14" t="s">
        <v>67</v>
      </c>
      <c r="E35" s="15">
        <v>5297.76</v>
      </c>
      <c r="F35" s="16">
        <v>2.39</v>
      </c>
      <c r="G35" s="16">
        <v>2.88</v>
      </c>
      <c r="H35" s="16">
        <v>15257.54</v>
      </c>
      <c r="I35" s="17" t="s">
        <v>36</v>
      </c>
      <c r="J35" s="17" t="s">
        <v>37</v>
      </c>
      <c r="K35" s="17" t="s">
        <v>37</v>
      </c>
      <c r="L35" s="17" t="s">
        <v>37</v>
      </c>
      <c r="M35" s="18" t="s">
        <v>38</v>
      </c>
    </row>
    <row r="36" spans="1:13" ht="33.75">
      <c r="A36" s="12" t="s">
        <v>81</v>
      </c>
      <c r="B36" s="13" t="s">
        <v>82</v>
      </c>
      <c r="C36" s="14"/>
      <c r="D36" s="14" t="s">
        <v>67</v>
      </c>
      <c r="E36" s="15">
        <v>10595.52</v>
      </c>
      <c r="F36" s="16">
        <v>0.94</v>
      </c>
      <c r="G36" s="16">
        <v>1.1299999999999999</v>
      </c>
      <c r="H36" s="16">
        <v>11972.93</v>
      </c>
      <c r="I36" s="17" t="s">
        <v>36</v>
      </c>
      <c r="J36" s="17" t="s">
        <v>37</v>
      </c>
      <c r="K36" s="17" t="s">
        <v>37</v>
      </c>
      <c r="L36" s="17" t="s">
        <v>37</v>
      </c>
      <c r="M36" s="18" t="s">
        <v>38</v>
      </c>
    </row>
    <row r="37" spans="1:13" ht="22.5">
      <c r="A37" s="12" t="s">
        <v>83</v>
      </c>
      <c r="B37" s="13" t="s">
        <v>84</v>
      </c>
      <c r="C37" s="14" t="s">
        <v>9</v>
      </c>
      <c r="D37" s="14" t="s">
        <v>35</v>
      </c>
      <c r="E37" s="15">
        <v>905.62</v>
      </c>
      <c r="F37" s="16">
        <v>0.64</v>
      </c>
      <c r="G37" s="16">
        <v>0.77</v>
      </c>
      <c r="H37" s="16">
        <v>697.32</v>
      </c>
      <c r="I37" s="17" t="s">
        <v>44</v>
      </c>
      <c r="J37" s="17" t="s">
        <v>37</v>
      </c>
      <c r="K37" s="17" t="s">
        <v>37</v>
      </c>
      <c r="L37" s="17" t="s">
        <v>37</v>
      </c>
      <c r="M37" s="18" t="s">
        <v>38</v>
      </c>
    </row>
    <row r="38" spans="1:13" ht="22.5">
      <c r="A38" s="12" t="s">
        <v>85</v>
      </c>
      <c r="B38" s="13" t="s">
        <v>86</v>
      </c>
      <c r="C38" s="14" t="s">
        <v>9</v>
      </c>
      <c r="D38" s="14" t="s">
        <v>87</v>
      </c>
      <c r="E38" s="15">
        <v>1.0860000000000001</v>
      </c>
      <c r="F38" s="16">
        <v>4200</v>
      </c>
      <c r="G38" s="16">
        <v>4841.34</v>
      </c>
      <c r="H38" s="16">
        <v>5257.69</v>
      </c>
      <c r="I38" s="17" t="s">
        <v>44</v>
      </c>
      <c r="J38" s="17" t="s">
        <v>79</v>
      </c>
      <c r="K38" s="17" t="s">
        <v>79</v>
      </c>
      <c r="L38" s="17" t="s">
        <v>79</v>
      </c>
      <c r="M38" s="18" t="s">
        <v>38</v>
      </c>
    </row>
    <row r="39" spans="1:13" ht="33.75">
      <c r="A39" s="12" t="s">
        <v>88</v>
      </c>
      <c r="B39" s="13" t="s">
        <v>89</v>
      </c>
      <c r="C39" s="14"/>
      <c r="D39" s="14" t="s">
        <v>90</v>
      </c>
      <c r="E39" s="15">
        <v>32.58</v>
      </c>
      <c r="F39" s="16">
        <v>1.42</v>
      </c>
      <c r="G39" s="16">
        <v>1.71</v>
      </c>
      <c r="H39" s="16">
        <v>55.71</v>
      </c>
      <c r="I39" s="17" t="s">
        <v>36</v>
      </c>
      <c r="J39" s="17" t="s">
        <v>37</v>
      </c>
      <c r="K39" s="17" t="s">
        <v>37</v>
      </c>
      <c r="L39" s="17" t="s">
        <v>37</v>
      </c>
      <c r="M39" s="18" t="s">
        <v>38</v>
      </c>
    </row>
    <row r="40" spans="1:13" ht="33.75">
      <c r="A40" s="12" t="s">
        <v>91</v>
      </c>
      <c r="B40" s="13" t="s">
        <v>92</v>
      </c>
      <c r="C40" s="14"/>
      <c r="D40" s="14" t="s">
        <v>90</v>
      </c>
      <c r="E40" s="15">
        <v>69.504000000000005</v>
      </c>
      <c r="F40" s="16">
        <v>0.55000000000000004</v>
      </c>
      <c r="G40" s="16">
        <v>0.66</v>
      </c>
      <c r="H40" s="16">
        <v>45.87</v>
      </c>
      <c r="I40" s="17" t="s">
        <v>36</v>
      </c>
      <c r="J40" s="17" t="s">
        <v>37</v>
      </c>
      <c r="K40" s="17" t="s">
        <v>37</v>
      </c>
      <c r="L40" s="17" t="s">
        <v>37</v>
      </c>
      <c r="M40" s="18" t="s">
        <v>38</v>
      </c>
    </row>
    <row r="41" spans="1:13" ht="22.5">
      <c r="A41" s="12" t="s">
        <v>93</v>
      </c>
      <c r="B41" s="13" t="s">
        <v>94</v>
      </c>
      <c r="C41" s="14" t="s">
        <v>9</v>
      </c>
      <c r="D41" s="14" t="s">
        <v>87</v>
      </c>
      <c r="E41" s="15">
        <v>69.41</v>
      </c>
      <c r="F41" s="16">
        <v>46.14</v>
      </c>
      <c r="G41" s="16">
        <v>55.69</v>
      </c>
      <c r="H41" s="16">
        <v>3865.44</v>
      </c>
      <c r="I41" s="17" t="s">
        <v>44</v>
      </c>
      <c r="J41" s="17" t="s">
        <v>37</v>
      </c>
      <c r="K41" s="17" t="s">
        <v>37</v>
      </c>
      <c r="L41" s="17" t="s">
        <v>37</v>
      </c>
      <c r="M41" s="18" t="s">
        <v>38</v>
      </c>
    </row>
    <row r="42" spans="1:13" ht="33.75">
      <c r="A42" s="12" t="s">
        <v>95</v>
      </c>
      <c r="B42" s="13" t="s">
        <v>96</v>
      </c>
      <c r="C42" s="14" t="s">
        <v>9</v>
      </c>
      <c r="D42" s="14" t="s">
        <v>87</v>
      </c>
      <c r="E42" s="15">
        <v>69.41</v>
      </c>
      <c r="F42" s="16">
        <v>602</v>
      </c>
      <c r="G42" s="16">
        <v>693.92</v>
      </c>
      <c r="H42" s="16">
        <v>48164.98</v>
      </c>
      <c r="I42" s="17" t="s">
        <v>36</v>
      </c>
      <c r="J42" s="17" t="s">
        <v>79</v>
      </c>
      <c r="K42" s="17" t="s">
        <v>79</v>
      </c>
      <c r="L42" s="17" t="s">
        <v>79</v>
      </c>
      <c r="M42" s="18" t="s">
        <v>38</v>
      </c>
    </row>
    <row r="43" spans="1:13" ht="22.5">
      <c r="A43" s="12" t="s">
        <v>97</v>
      </c>
      <c r="B43" s="13" t="s">
        <v>98</v>
      </c>
      <c r="C43" s="14"/>
      <c r="D43" s="14" t="s">
        <v>90</v>
      </c>
      <c r="E43" s="15">
        <v>2082.3000000000002</v>
      </c>
      <c r="F43" s="16">
        <v>1.61</v>
      </c>
      <c r="G43" s="16">
        <v>1.94</v>
      </c>
      <c r="H43" s="16">
        <v>4039.66</v>
      </c>
      <c r="I43" s="17" t="s">
        <v>36</v>
      </c>
      <c r="J43" s="17" t="s">
        <v>37</v>
      </c>
      <c r="K43" s="17" t="s">
        <v>37</v>
      </c>
      <c r="L43" s="17" t="s">
        <v>37</v>
      </c>
      <c r="M43" s="18" t="s">
        <v>38</v>
      </c>
    </row>
    <row r="44" spans="1:13" ht="33.75">
      <c r="A44" s="12" t="s">
        <v>99</v>
      </c>
      <c r="B44" s="13" t="s">
        <v>100</v>
      </c>
      <c r="C44" s="14"/>
      <c r="D44" s="14" t="s">
        <v>90</v>
      </c>
      <c r="E44" s="15">
        <v>4442.24</v>
      </c>
      <c r="F44" s="16">
        <v>0.63</v>
      </c>
      <c r="G44" s="16">
        <v>0.76</v>
      </c>
      <c r="H44" s="16">
        <v>3376.1</v>
      </c>
      <c r="I44" s="17" t="s">
        <v>36</v>
      </c>
      <c r="J44" s="17" t="s">
        <v>37</v>
      </c>
      <c r="K44" s="17" t="s">
        <v>37</v>
      </c>
      <c r="L44" s="17" t="s">
        <v>37</v>
      </c>
      <c r="M44" s="18" t="s">
        <v>38</v>
      </c>
    </row>
    <row r="45" spans="1:13">
      <c r="A45" s="19"/>
      <c r="B45" s="20" t="s">
        <v>101</v>
      </c>
      <c r="C45" s="21"/>
      <c r="D45" s="21"/>
      <c r="E45" s="21"/>
      <c r="F45" s="21"/>
      <c r="G45" s="21"/>
      <c r="H45" s="22">
        <v>116300.59</v>
      </c>
      <c r="I45" s="23"/>
      <c r="J45" s="23"/>
      <c r="K45" s="23"/>
      <c r="L45" s="23"/>
      <c r="M45" s="24"/>
    </row>
    <row r="46" spans="1:13">
      <c r="A46" s="8" t="s">
        <v>102</v>
      </c>
      <c r="B46" s="9" t="s">
        <v>103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3">
      <c r="A47" s="25" t="s">
        <v>104</v>
      </c>
      <c r="B47" s="13" t="s">
        <v>105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</row>
    <row r="48" spans="1:13" ht="45">
      <c r="A48" s="12" t="s">
        <v>106</v>
      </c>
      <c r="B48" s="13" t="s">
        <v>107</v>
      </c>
      <c r="C48" s="14" t="s">
        <v>9</v>
      </c>
      <c r="D48" s="14" t="s">
        <v>60</v>
      </c>
      <c r="E48" s="15">
        <v>308.82</v>
      </c>
      <c r="F48" s="16">
        <v>7.42</v>
      </c>
      <c r="G48" s="16">
        <v>8.9499999999999993</v>
      </c>
      <c r="H48" s="16">
        <v>2763.93</v>
      </c>
      <c r="I48" s="17" t="s">
        <v>36</v>
      </c>
      <c r="J48" s="17" t="s">
        <v>37</v>
      </c>
      <c r="K48" s="17" t="s">
        <v>37</v>
      </c>
      <c r="L48" s="17" t="s">
        <v>37</v>
      </c>
      <c r="M48" s="18" t="s">
        <v>38</v>
      </c>
    </row>
    <row r="49" spans="1:13" ht="45">
      <c r="A49" s="12" t="s">
        <v>108</v>
      </c>
      <c r="B49" s="13" t="s">
        <v>109</v>
      </c>
      <c r="C49" s="14" t="s">
        <v>9</v>
      </c>
      <c r="D49" s="14" t="s">
        <v>60</v>
      </c>
      <c r="E49" s="15">
        <v>313.42</v>
      </c>
      <c r="F49" s="16">
        <v>5.81</v>
      </c>
      <c r="G49" s="16">
        <v>7.01</v>
      </c>
      <c r="H49" s="16">
        <v>2197.0700000000002</v>
      </c>
      <c r="I49" s="17" t="s">
        <v>36</v>
      </c>
      <c r="J49" s="17" t="s">
        <v>37</v>
      </c>
      <c r="K49" s="17" t="s">
        <v>37</v>
      </c>
      <c r="L49" s="17" t="s">
        <v>37</v>
      </c>
      <c r="M49" s="18" t="s">
        <v>38</v>
      </c>
    </row>
    <row r="50" spans="1:13" ht="45">
      <c r="A50" s="12" t="s">
        <v>110</v>
      </c>
      <c r="B50" s="13" t="s">
        <v>111</v>
      </c>
      <c r="C50" s="14" t="s">
        <v>9</v>
      </c>
      <c r="D50" s="14" t="s">
        <v>60</v>
      </c>
      <c r="E50" s="15">
        <v>1297.3600000000001</v>
      </c>
      <c r="F50" s="16">
        <v>5.17</v>
      </c>
      <c r="G50" s="16">
        <v>6.24</v>
      </c>
      <c r="H50" s="16">
        <v>8095.52</v>
      </c>
      <c r="I50" s="17" t="s">
        <v>36</v>
      </c>
      <c r="J50" s="17" t="s">
        <v>37</v>
      </c>
      <c r="K50" s="17" t="s">
        <v>37</v>
      </c>
      <c r="L50" s="17" t="s">
        <v>37</v>
      </c>
      <c r="M50" s="18" t="s">
        <v>38</v>
      </c>
    </row>
    <row r="51" spans="1:13" ht="33.75">
      <c r="A51" s="12" t="s">
        <v>112</v>
      </c>
      <c r="B51" s="13" t="s">
        <v>113</v>
      </c>
      <c r="C51" s="14" t="s">
        <v>9</v>
      </c>
      <c r="D51" s="14" t="s">
        <v>35</v>
      </c>
      <c r="E51" s="15">
        <v>1657.18</v>
      </c>
      <c r="F51" s="16">
        <v>26.06</v>
      </c>
      <c r="G51" s="16">
        <v>31.45</v>
      </c>
      <c r="H51" s="16">
        <v>52118.31</v>
      </c>
      <c r="I51" s="17" t="s">
        <v>36</v>
      </c>
      <c r="J51" s="17" t="s">
        <v>37</v>
      </c>
      <c r="K51" s="17" t="s">
        <v>37</v>
      </c>
      <c r="L51" s="17" t="s">
        <v>37</v>
      </c>
      <c r="M51" s="18" t="s">
        <v>38</v>
      </c>
    </row>
    <row r="52" spans="1:13" ht="22.5">
      <c r="A52" s="12" t="s">
        <v>114</v>
      </c>
      <c r="B52" s="13" t="s">
        <v>115</v>
      </c>
      <c r="C52" s="14" t="s">
        <v>9</v>
      </c>
      <c r="D52" s="14" t="s">
        <v>35</v>
      </c>
      <c r="E52" s="15">
        <v>920</v>
      </c>
      <c r="F52" s="16">
        <v>5.84</v>
      </c>
      <c r="G52" s="16">
        <v>7.04</v>
      </c>
      <c r="H52" s="16">
        <v>6476.8</v>
      </c>
      <c r="I52" s="17" t="s">
        <v>36</v>
      </c>
      <c r="J52" s="17" t="s">
        <v>37</v>
      </c>
      <c r="K52" s="17" t="s">
        <v>37</v>
      </c>
      <c r="L52" s="17" t="s">
        <v>37</v>
      </c>
      <c r="M52" s="18" t="s">
        <v>38</v>
      </c>
    </row>
    <row r="53" spans="1:13" ht="45">
      <c r="A53" s="12" t="s">
        <v>116</v>
      </c>
      <c r="B53" s="13" t="s">
        <v>117</v>
      </c>
      <c r="C53" s="14" t="s">
        <v>9</v>
      </c>
      <c r="D53" s="14" t="s">
        <v>60</v>
      </c>
      <c r="E53" s="15">
        <v>268.89</v>
      </c>
      <c r="F53" s="16">
        <v>17.670000000000002</v>
      </c>
      <c r="G53" s="16">
        <v>21.32</v>
      </c>
      <c r="H53" s="16">
        <v>5732.73</v>
      </c>
      <c r="I53" s="17" t="s">
        <v>36</v>
      </c>
      <c r="J53" s="17" t="s">
        <v>37</v>
      </c>
      <c r="K53" s="17" t="s">
        <v>37</v>
      </c>
      <c r="L53" s="17" t="s">
        <v>37</v>
      </c>
      <c r="M53" s="18" t="s">
        <v>38</v>
      </c>
    </row>
    <row r="54" spans="1:13" ht="45">
      <c r="A54" s="12" t="s">
        <v>118</v>
      </c>
      <c r="B54" s="13" t="s">
        <v>119</v>
      </c>
      <c r="C54" s="14" t="s">
        <v>9</v>
      </c>
      <c r="D54" s="14" t="s">
        <v>60</v>
      </c>
      <c r="E54" s="15">
        <v>244.28</v>
      </c>
      <c r="F54" s="16">
        <v>21.94</v>
      </c>
      <c r="G54" s="16">
        <v>26.48</v>
      </c>
      <c r="H54" s="16">
        <v>6468.53</v>
      </c>
      <c r="I54" s="17" t="s">
        <v>36</v>
      </c>
      <c r="J54" s="17" t="s">
        <v>37</v>
      </c>
      <c r="K54" s="17" t="s">
        <v>37</v>
      </c>
      <c r="L54" s="17" t="s">
        <v>37</v>
      </c>
      <c r="M54" s="18" t="s">
        <v>38</v>
      </c>
    </row>
    <row r="55" spans="1:13" ht="45">
      <c r="A55" s="12" t="s">
        <v>120</v>
      </c>
      <c r="B55" s="13" t="s">
        <v>121</v>
      </c>
      <c r="C55" s="14" t="s">
        <v>9</v>
      </c>
      <c r="D55" s="14" t="s">
        <v>60</v>
      </c>
      <c r="E55" s="15">
        <v>1109</v>
      </c>
      <c r="F55" s="16">
        <v>15.83</v>
      </c>
      <c r="G55" s="16">
        <v>19.100000000000001</v>
      </c>
      <c r="H55" s="16">
        <v>21181.9</v>
      </c>
      <c r="I55" s="17" t="s">
        <v>36</v>
      </c>
      <c r="J55" s="17" t="s">
        <v>37</v>
      </c>
      <c r="K55" s="17" t="s">
        <v>37</v>
      </c>
      <c r="L55" s="17" t="s">
        <v>37</v>
      </c>
      <c r="M55" s="18" t="s">
        <v>38</v>
      </c>
    </row>
    <row r="56" spans="1:13" ht="33.75">
      <c r="A56" s="12" t="s">
        <v>122</v>
      </c>
      <c r="B56" s="13" t="s">
        <v>123</v>
      </c>
      <c r="C56" s="14" t="s">
        <v>9</v>
      </c>
      <c r="D56" s="14" t="s">
        <v>60</v>
      </c>
      <c r="E56" s="15">
        <v>386.63300000000004</v>
      </c>
      <c r="F56" s="16">
        <v>8.2899999999999991</v>
      </c>
      <c r="G56" s="16">
        <v>10</v>
      </c>
      <c r="H56" s="16">
        <v>3866.33</v>
      </c>
      <c r="I56" s="17" t="s">
        <v>36</v>
      </c>
      <c r="J56" s="17" t="s">
        <v>37</v>
      </c>
      <c r="K56" s="17" t="s">
        <v>37</v>
      </c>
      <c r="L56" s="17" t="s">
        <v>37</v>
      </c>
      <c r="M56" s="18" t="s">
        <v>38</v>
      </c>
    </row>
    <row r="57" spans="1:13" ht="22.5">
      <c r="A57" s="12" t="s">
        <v>124</v>
      </c>
      <c r="B57" s="13" t="s">
        <v>66</v>
      </c>
      <c r="C57" s="14"/>
      <c r="D57" s="14" t="s">
        <v>67</v>
      </c>
      <c r="E57" s="15">
        <v>1546.5320000000002</v>
      </c>
      <c r="F57" s="16">
        <v>2.39</v>
      </c>
      <c r="G57" s="16">
        <v>2.88</v>
      </c>
      <c r="H57" s="16">
        <v>4454.01</v>
      </c>
      <c r="I57" s="17" t="s">
        <v>36</v>
      </c>
      <c r="J57" s="17" t="s">
        <v>37</v>
      </c>
      <c r="K57" s="17" t="s">
        <v>37</v>
      </c>
      <c r="L57" s="17" t="s">
        <v>37</v>
      </c>
      <c r="M57" s="18" t="s">
        <v>38</v>
      </c>
    </row>
    <row r="58" spans="1:13">
      <c r="A58" s="25" t="s">
        <v>125</v>
      </c>
      <c r="B58" s="13" t="s">
        <v>126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7"/>
    </row>
    <row r="59" spans="1:13" ht="22.5">
      <c r="A59" s="12" t="s">
        <v>127</v>
      </c>
      <c r="B59" s="13" t="s">
        <v>128</v>
      </c>
      <c r="C59" s="14" t="s">
        <v>9</v>
      </c>
      <c r="D59" s="14" t="s">
        <v>54</v>
      </c>
      <c r="E59" s="15">
        <v>217</v>
      </c>
      <c r="F59" s="16">
        <v>73.260000000000005</v>
      </c>
      <c r="G59" s="16">
        <v>84.44</v>
      </c>
      <c r="H59" s="16">
        <v>18323.48</v>
      </c>
      <c r="I59" s="17" t="s">
        <v>36</v>
      </c>
      <c r="J59" s="17" t="s">
        <v>79</v>
      </c>
      <c r="K59" s="17" t="s">
        <v>79</v>
      </c>
      <c r="L59" s="17" t="s">
        <v>79</v>
      </c>
      <c r="M59" s="18" t="s">
        <v>38</v>
      </c>
    </row>
    <row r="60" spans="1:13" ht="22.5">
      <c r="A60" s="12" t="s">
        <v>129</v>
      </c>
      <c r="B60" s="13" t="s">
        <v>130</v>
      </c>
      <c r="C60" s="14" t="s">
        <v>9</v>
      </c>
      <c r="D60" s="14" t="s">
        <v>54</v>
      </c>
      <c r="E60" s="15">
        <v>622</v>
      </c>
      <c r="F60" s="16">
        <v>130.53</v>
      </c>
      <c r="G60" s="16">
        <v>150.46</v>
      </c>
      <c r="H60" s="16">
        <v>93586.12</v>
      </c>
      <c r="I60" s="17" t="s">
        <v>36</v>
      </c>
      <c r="J60" s="17" t="s">
        <v>79</v>
      </c>
      <c r="K60" s="17" t="s">
        <v>79</v>
      </c>
      <c r="L60" s="17" t="s">
        <v>79</v>
      </c>
      <c r="M60" s="18" t="s">
        <v>38</v>
      </c>
    </row>
    <row r="61" spans="1:13" ht="33.75">
      <c r="A61" s="12" t="s">
        <v>131</v>
      </c>
      <c r="B61" s="13" t="s">
        <v>132</v>
      </c>
      <c r="C61" s="14"/>
      <c r="D61" s="14" t="s">
        <v>90</v>
      </c>
      <c r="E61" s="15">
        <v>7640.64</v>
      </c>
      <c r="F61" s="16">
        <v>2.74</v>
      </c>
      <c r="G61" s="16">
        <v>3.3</v>
      </c>
      <c r="H61" s="16">
        <v>25214.11</v>
      </c>
      <c r="I61" s="17" t="s">
        <v>36</v>
      </c>
      <c r="J61" s="17" t="s">
        <v>37</v>
      </c>
      <c r="K61" s="17" t="s">
        <v>37</v>
      </c>
      <c r="L61" s="17" t="s">
        <v>37</v>
      </c>
      <c r="M61" s="18" t="s">
        <v>38</v>
      </c>
    </row>
    <row r="62" spans="1:13" ht="33.75">
      <c r="A62" s="12" t="s">
        <v>133</v>
      </c>
      <c r="B62" s="13" t="s">
        <v>134</v>
      </c>
      <c r="C62" s="14"/>
      <c r="D62" s="14" t="s">
        <v>90</v>
      </c>
      <c r="E62" s="15">
        <v>16300.031999999999</v>
      </c>
      <c r="F62" s="16">
        <v>1.08</v>
      </c>
      <c r="G62" s="16">
        <v>1.3</v>
      </c>
      <c r="H62" s="16">
        <v>21190.04</v>
      </c>
      <c r="I62" s="17" t="s">
        <v>36</v>
      </c>
      <c r="J62" s="17" t="s">
        <v>37</v>
      </c>
      <c r="K62" s="17" t="s">
        <v>37</v>
      </c>
      <c r="L62" s="17" t="s">
        <v>37</v>
      </c>
      <c r="M62" s="18" t="s">
        <v>38</v>
      </c>
    </row>
    <row r="63" spans="1:13" ht="33.75">
      <c r="A63" s="12" t="s">
        <v>135</v>
      </c>
      <c r="B63" s="13" t="s">
        <v>136</v>
      </c>
      <c r="C63" s="14" t="s">
        <v>9</v>
      </c>
      <c r="D63" s="14" t="s">
        <v>54</v>
      </c>
      <c r="E63" s="15">
        <v>217</v>
      </c>
      <c r="F63" s="16">
        <v>31.08</v>
      </c>
      <c r="G63" s="16">
        <v>37.51</v>
      </c>
      <c r="H63" s="16">
        <v>8139.67</v>
      </c>
      <c r="I63" s="17" t="s">
        <v>36</v>
      </c>
      <c r="J63" s="17" t="s">
        <v>37</v>
      </c>
      <c r="K63" s="17" t="s">
        <v>37</v>
      </c>
      <c r="L63" s="17" t="s">
        <v>37</v>
      </c>
      <c r="M63" s="18" t="s">
        <v>38</v>
      </c>
    </row>
    <row r="64" spans="1:13" ht="33.75">
      <c r="A64" s="12" t="s">
        <v>137</v>
      </c>
      <c r="B64" s="13" t="s">
        <v>138</v>
      </c>
      <c r="C64" s="14" t="s">
        <v>9</v>
      </c>
      <c r="D64" s="14" t="s">
        <v>54</v>
      </c>
      <c r="E64" s="15">
        <v>622</v>
      </c>
      <c r="F64" s="16">
        <v>49.45</v>
      </c>
      <c r="G64" s="16">
        <v>59.68</v>
      </c>
      <c r="H64" s="16">
        <v>37120.959999999999</v>
      </c>
      <c r="I64" s="17" t="s">
        <v>36</v>
      </c>
      <c r="J64" s="17" t="s">
        <v>37</v>
      </c>
      <c r="K64" s="17" t="s">
        <v>37</v>
      </c>
      <c r="L64" s="17" t="s">
        <v>37</v>
      </c>
      <c r="M64" s="18" t="s">
        <v>38</v>
      </c>
    </row>
    <row r="65" spans="1:13">
      <c r="A65" s="25" t="s">
        <v>139</v>
      </c>
      <c r="B65" s="13" t="s">
        <v>140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/>
    </row>
    <row r="66" spans="1:13" ht="45">
      <c r="A66" s="12" t="s">
        <v>141</v>
      </c>
      <c r="B66" s="13" t="s">
        <v>142</v>
      </c>
      <c r="C66" s="14" t="s">
        <v>9</v>
      </c>
      <c r="D66" s="14" t="s">
        <v>47</v>
      </c>
      <c r="E66" s="15">
        <v>9</v>
      </c>
      <c r="F66" s="16">
        <v>5311.63</v>
      </c>
      <c r="G66" s="16">
        <v>6411.13</v>
      </c>
      <c r="H66" s="16">
        <v>57700.17</v>
      </c>
      <c r="I66" s="17" t="s">
        <v>44</v>
      </c>
      <c r="J66" s="17" t="s">
        <v>37</v>
      </c>
      <c r="K66" s="17" t="s">
        <v>37</v>
      </c>
      <c r="L66" s="17" t="s">
        <v>37</v>
      </c>
      <c r="M66" s="18" t="s">
        <v>38</v>
      </c>
    </row>
    <row r="67" spans="1:13" ht="22.5">
      <c r="A67" s="12" t="s">
        <v>143</v>
      </c>
      <c r="B67" s="13" t="s">
        <v>144</v>
      </c>
      <c r="C67" s="14" t="s">
        <v>9</v>
      </c>
      <c r="D67" s="14" t="s">
        <v>54</v>
      </c>
      <c r="E67" s="15">
        <v>1.03</v>
      </c>
      <c r="F67" s="16">
        <v>942.9</v>
      </c>
      <c r="G67" s="16">
        <v>1138.08</v>
      </c>
      <c r="H67" s="16">
        <v>1172.22</v>
      </c>
      <c r="I67" s="17" t="s">
        <v>36</v>
      </c>
      <c r="J67" s="17" t="s">
        <v>37</v>
      </c>
      <c r="K67" s="17" t="s">
        <v>37</v>
      </c>
      <c r="L67" s="17" t="s">
        <v>37</v>
      </c>
      <c r="M67" s="18" t="s">
        <v>38</v>
      </c>
    </row>
    <row r="68" spans="1:13" ht="22.5">
      <c r="A68" s="12" t="s">
        <v>145</v>
      </c>
      <c r="B68" s="13" t="s">
        <v>146</v>
      </c>
      <c r="C68" s="14" t="s">
        <v>9</v>
      </c>
      <c r="D68" s="14" t="s">
        <v>47</v>
      </c>
      <c r="E68" s="15">
        <v>9</v>
      </c>
      <c r="F68" s="16">
        <v>703.81</v>
      </c>
      <c r="G68" s="16">
        <v>849.49</v>
      </c>
      <c r="H68" s="16">
        <v>7645.41</v>
      </c>
      <c r="I68" s="17" t="s">
        <v>36</v>
      </c>
      <c r="J68" s="17" t="s">
        <v>37</v>
      </c>
      <c r="K68" s="17" t="s">
        <v>37</v>
      </c>
      <c r="L68" s="17" t="s">
        <v>37</v>
      </c>
      <c r="M68" s="18" t="s">
        <v>38</v>
      </c>
    </row>
    <row r="69" spans="1:13" ht="33.75">
      <c r="A69" s="12" t="s">
        <v>147</v>
      </c>
      <c r="B69" s="13" t="s">
        <v>148</v>
      </c>
      <c r="C69" s="14" t="s">
        <v>9</v>
      </c>
      <c r="D69" s="14" t="s">
        <v>47</v>
      </c>
      <c r="E69" s="15">
        <v>10</v>
      </c>
      <c r="F69" s="16">
        <v>1526.9</v>
      </c>
      <c r="G69" s="16">
        <v>1842.96</v>
      </c>
      <c r="H69" s="16">
        <v>18429.599999999999</v>
      </c>
      <c r="I69" s="17" t="s">
        <v>44</v>
      </c>
      <c r="J69" s="17" t="s">
        <v>37</v>
      </c>
      <c r="K69" s="17" t="s">
        <v>37</v>
      </c>
      <c r="L69" s="17" t="s">
        <v>37</v>
      </c>
      <c r="M69" s="18" t="s">
        <v>38</v>
      </c>
    </row>
    <row r="70" spans="1:13" ht="45">
      <c r="A70" s="12" t="s">
        <v>149</v>
      </c>
      <c r="B70" s="13" t="s">
        <v>150</v>
      </c>
      <c r="C70" s="14" t="s">
        <v>9</v>
      </c>
      <c r="D70" s="14" t="s">
        <v>47</v>
      </c>
      <c r="E70" s="15">
        <v>16</v>
      </c>
      <c r="F70" s="16">
        <v>3031.77</v>
      </c>
      <c r="G70" s="16">
        <v>3659.34</v>
      </c>
      <c r="H70" s="16">
        <v>58549.440000000002</v>
      </c>
      <c r="I70" s="17" t="s">
        <v>44</v>
      </c>
      <c r="J70" s="17" t="s">
        <v>37</v>
      </c>
      <c r="K70" s="17" t="s">
        <v>37</v>
      </c>
      <c r="L70" s="17" t="s">
        <v>37</v>
      </c>
      <c r="M70" s="18" t="s">
        <v>38</v>
      </c>
    </row>
    <row r="71" spans="1:13" ht="33.75">
      <c r="A71" s="12" t="s">
        <v>151</v>
      </c>
      <c r="B71" s="13" t="s">
        <v>152</v>
      </c>
      <c r="C71" s="14" t="s">
        <v>9</v>
      </c>
      <c r="D71" s="14" t="s">
        <v>47</v>
      </c>
      <c r="E71" s="15">
        <v>4</v>
      </c>
      <c r="F71" s="16">
        <v>4378.17</v>
      </c>
      <c r="G71" s="16">
        <v>5284.45</v>
      </c>
      <c r="H71" s="16">
        <v>21137.8</v>
      </c>
      <c r="I71" s="17" t="s">
        <v>44</v>
      </c>
      <c r="J71" s="17" t="s">
        <v>37</v>
      </c>
      <c r="K71" s="17" t="s">
        <v>37</v>
      </c>
      <c r="L71" s="17" t="s">
        <v>37</v>
      </c>
      <c r="M71" s="18" t="s">
        <v>38</v>
      </c>
    </row>
    <row r="72" spans="1:13" ht="22.5">
      <c r="A72" s="12" t="s">
        <v>153</v>
      </c>
      <c r="B72" s="13" t="s">
        <v>154</v>
      </c>
      <c r="C72" s="14" t="s">
        <v>9</v>
      </c>
      <c r="D72" s="14" t="s">
        <v>54</v>
      </c>
      <c r="E72" s="15">
        <v>28</v>
      </c>
      <c r="F72" s="16">
        <v>184.37</v>
      </c>
      <c r="G72" s="16">
        <v>222.53</v>
      </c>
      <c r="H72" s="16">
        <v>6230.84</v>
      </c>
      <c r="I72" s="17" t="s">
        <v>36</v>
      </c>
      <c r="J72" s="17" t="s">
        <v>37</v>
      </c>
      <c r="K72" s="17" t="s">
        <v>37</v>
      </c>
      <c r="L72" s="17" t="s">
        <v>37</v>
      </c>
      <c r="M72" s="18" t="s">
        <v>38</v>
      </c>
    </row>
    <row r="73" spans="1:13" ht="22.5">
      <c r="A73" s="12" t="s">
        <v>155</v>
      </c>
      <c r="B73" s="13" t="s">
        <v>156</v>
      </c>
      <c r="C73" s="14" t="s">
        <v>9</v>
      </c>
      <c r="D73" s="14" t="s">
        <v>47</v>
      </c>
      <c r="E73" s="15">
        <v>1</v>
      </c>
      <c r="F73" s="16">
        <v>10696.86</v>
      </c>
      <c r="G73" s="16">
        <v>12911.11</v>
      </c>
      <c r="H73" s="16">
        <v>12911.11</v>
      </c>
      <c r="I73" s="17" t="s">
        <v>44</v>
      </c>
      <c r="J73" s="17" t="s">
        <v>37</v>
      </c>
      <c r="K73" s="17" t="s">
        <v>37</v>
      </c>
      <c r="L73" s="17" t="s">
        <v>37</v>
      </c>
      <c r="M73" s="18" t="s">
        <v>38</v>
      </c>
    </row>
    <row r="74" spans="1:13" ht="22.5">
      <c r="A74" s="12" t="s">
        <v>157</v>
      </c>
      <c r="B74" s="13" t="s">
        <v>66</v>
      </c>
      <c r="C74" s="14"/>
      <c r="D74" s="14" t="s">
        <v>67</v>
      </c>
      <c r="E74" s="15">
        <v>1790.7</v>
      </c>
      <c r="F74" s="16">
        <v>2.39</v>
      </c>
      <c r="G74" s="16">
        <v>2.88</v>
      </c>
      <c r="H74" s="16">
        <v>5157.21</v>
      </c>
      <c r="I74" s="17" t="s">
        <v>36</v>
      </c>
      <c r="J74" s="17" t="s">
        <v>37</v>
      </c>
      <c r="K74" s="17" t="s">
        <v>37</v>
      </c>
      <c r="L74" s="17" t="s">
        <v>37</v>
      </c>
      <c r="M74" s="18" t="s">
        <v>38</v>
      </c>
    </row>
    <row r="75" spans="1:13" ht="33.75">
      <c r="A75" s="12" t="s">
        <v>158</v>
      </c>
      <c r="B75" s="13" t="s">
        <v>82</v>
      </c>
      <c r="C75" s="14"/>
      <c r="D75" s="14" t="s">
        <v>67</v>
      </c>
      <c r="E75" s="15">
        <v>3581.4</v>
      </c>
      <c r="F75" s="16">
        <v>0.94</v>
      </c>
      <c r="G75" s="16">
        <v>1.1299999999999999</v>
      </c>
      <c r="H75" s="16">
        <v>4046.98</v>
      </c>
      <c r="I75" s="17" t="s">
        <v>36</v>
      </c>
      <c r="J75" s="17" t="s">
        <v>37</v>
      </c>
      <c r="K75" s="17" t="s">
        <v>37</v>
      </c>
      <c r="L75" s="17" t="s">
        <v>37</v>
      </c>
      <c r="M75" s="18" t="s">
        <v>38</v>
      </c>
    </row>
    <row r="76" spans="1:13">
      <c r="A76" s="19"/>
      <c r="B76" s="20" t="s">
        <v>159</v>
      </c>
      <c r="C76" s="21"/>
      <c r="D76" s="21"/>
      <c r="E76" s="21"/>
      <c r="F76" s="21"/>
      <c r="G76" s="21"/>
      <c r="H76" s="22">
        <v>509910.29</v>
      </c>
      <c r="I76" s="23"/>
      <c r="J76" s="23"/>
      <c r="K76" s="23"/>
      <c r="L76" s="23"/>
      <c r="M76" s="24"/>
    </row>
    <row r="77" spans="1:13">
      <c r="A77" s="8" t="s">
        <v>160</v>
      </c>
      <c r="B77" s="9" t="s">
        <v>161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</row>
    <row r="78" spans="1:13">
      <c r="A78" s="25" t="s">
        <v>162</v>
      </c>
      <c r="B78" s="13" t="s">
        <v>163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7"/>
    </row>
    <row r="79" spans="1:13" ht="22.5">
      <c r="A79" s="12" t="s">
        <v>164</v>
      </c>
      <c r="B79" s="13" t="s">
        <v>165</v>
      </c>
      <c r="C79" s="14" t="s">
        <v>9</v>
      </c>
      <c r="D79" s="14" t="s">
        <v>60</v>
      </c>
      <c r="E79" s="15">
        <v>1773.03</v>
      </c>
      <c r="F79" s="16">
        <v>5.95</v>
      </c>
      <c r="G79" s="16">
        <v>7.18</v>
      </c>
      <c r="H79" s="16">
        <v>12730.35</v>
      </c>
      <c r="I79" s="17" t="s">
        <v>44</v>
      </c>
      <c r="J79" s="17" t="s">
        <v>37</v>
      </c>
      <c r="K79" s="17" t="s">
        <v>37</v>
      </c>
      <c r="L79" s="17" t="s">
        <v>37</v>
      </c>
      <c r="M79" s="18" t="s">
        <v>38</v>
      </c>
    </row>
    <row r="80" spans="1:13" ht="22.5">
      <c r="A80" s="12" t="s">
        <v>166</v>
      </c>
      <c r="B80" s="13" t="s">
        <v>66</v>
      </c>
      <c r="C80" s="14"/>
      <c r="D80" s="14" t="s">
        <v>67</v>
      </c>
      <c r="E80" s="15">
        <v>9219.7560000000012</v>
      </c>
      <c r="F80" s="16">
        <v>2.39</v>
      </c>
      <c r="G80" s="16">
        <v>2.88</v>
      </c>
      <c r="H80" s="16">
        <v>26552.89</v>
      </c>
      <c r="I80" s="17" t="s">
        <v>36</v>
      </c>
      <c r="J80" s="17" t="s">
        <v>37</v>
      </c>
      <c r="K80" s="17" t="s">
        <v>37</v>
      </c>
      <c r="L80" s="17" t="s">
        <v>37</v>
      </c>
      <c r="M80" s="18" t="s">
        <v>38</v>
      </c>
    </row>
    <row r="81" spans="1:13">
      <c r="A81" s="25" t="s">
        <v>167</v>
      </c>
      <c r="B81" s="13" t="s">
        <v>168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7"/>
    </row>
    <row r="82" spans="1:13" ht="22.5">
      <c r="A82" s="12" t="s">
        <v>169</v>
      </c>
      <c r="B82" s="13" t="s">
        <v>76</v>
      </c>
      <c r="C82" s="14" t="s">
        <v>9</v>
      </c>
      <c r="D82" s="14" t="s">
        <v>35</v>
      </c>
      <c r="E82" s="15">
        <v>7128.6900000000005</v>
      </c>
      <c r="F82" s="16">
        <v>1.21</v>
      </c>
      <c r="G82" s="16">
        <v>1.46</v>
      </c>
      <c r="H82" s="16">
        <v>10407.879999999999</v>
      </c>
      <c r="I82" s="17" t="s">
        <v>36</v>
      </c>
      <c r="J82" s="17" t="s">
        <v>37</v>
      </c>
      <c r="K82" s="17" t="s">
        <v>37</v>
      </c>
      <c r="L82" s="17" t="s">
        <v>37</v>
      </c>
      <c r="M82" s="18" t="s">
        <v>38</v>
      </c>
    </row>
    <row r="83" spans="1:13" ht="33.75">
      <c r="A83" s="12" t="s">
        <v>170</v>
      </c>
      <c r="B83" s="13" t="s">
        <v>74</v>
      </c>
      <c r="C83" s="14" t="s">
        <v>9</v>
      </c>
      <c r="D83" s="14" t="s">
        <v>60</v>
      </c>
      <c r="E83" s="15">
        <v>1069.3</v>
      </c>
      <c r="F83" s="16">
        <v>15.91</v>
      </c>
      <c r="G83" s="16">
        <v>19.2</v>
      </c>
      <c r="H83" s="16">
        <v>20530.560000000001</v>
      </c>
      <c r="I83" s="17" t="s">
        <v>44</v>
      </c>
      <c r="J83" s="17" t="s">
        <v>37</v>
      </c>
      <c r="K83" s="17" t="s">
        <v>37</v>
      </c>
      <c r="L83" s="17" t="s">
        <v>37</v>
      </c>
      <c r="M83" s="18" t="s">
        <v>38</v>
      </c>
    </row>
    <row r="84" spans="1:13" ht="22.5">
      <c r="A84" s="12" t="s">
        <v>171</v>
      </c>
      <c r="B84" s="13" t="s">
        <v>78</v>
      </c>
      <c r="C84" s="14" t="s">
        <v>9</v>
      </c>
      <c r="D84" s="14" t="s">
        <v>60</v>
      </c>
      <c r="E84" s="15">
        <v>1390.09</v>
      </c>
      <c r="F84" s="16">
        <v>96.47</v>
      </c>
      <c r="G84" s="16">
        <v>111.2</v>
      </c>
      <c r="H84" s="16">
        <v>154578</v>
      </c>
      <c r="I84" s="17" t="s">
        <v>36</v>
      </c>
      <c r="J84" s="17" t="s">
        <v>79</v>
      </c>
      <c r="K84" s="17" t="s">
        <v>79</v>
      </c>
      <c r="L84" s="17" t="s">
        <v>79</v>
      </c>
      <c r="M84" s="18" t="s">
        <v>38</v>
      </c>
    </row>
    <row r="85" spans="1:13" ht="22.5">
      <c r="A85" s="12" t="s">
        <v>172</v>
      </c>
      <c r="B85" s="13" t="s">
        <v>66</v>
      </c>
      <c r="C85" s="14"/>
      <c r="D85" s="14" t="s">
        <v>67</v>
      </c>
      <c r="E85" s="15">
        <v>41702.700000000004</v>
      </c>
      <c r="F85" s="16">
        <v>2.39</v>
      </c>
      <c r="G85" s="16">
        <v>2.88</v>
      </c>
      <c r="H85" s="16">
        <v>120103.77</v>
      </c>
      <c r="I85" s="17" t="s">
        <v>36</v>
      </c>
      <c r="J85" s="17" t="s">
        <v>37</v>
      </c>
      <c r="K85" s="17" t="s">
        <v>37</v>
      </c>
      <c r="L85" s="17" t="s">
        <v>37</v>
      </c>
      <c r="M85" s="18" t="s">
        <v>38</v>
      </c>
    </row>
    <row r="86" spans="1:13" ht="33.75">
      <c r="A86" s="12" t="s">
        <v>173</v>
      </c>
      <c r="B86" s="13" t="s">
        <v>82</v>
      </c>
      <c r="C86" s="14"/>
      <c r="D86" s="14" t="s">
        <v>67</v>
      </c>
      <c r="E86" s="15">
        <v>83405.400000000009</v>
      </c>
      <c r="F86" s="16">
        <v>0.94</v>
      </c>
      <c r="G86" s="16">
        <v>1.1299999999999999</v>
      </c>
      <c r="H86" s="16">
        <v>94248.1</v>
      </c>
      <c r="I86" s="17" t="s">
        <v>36</v>
      </c>
      <c r="J86" s="17" t="s">
        <v>37</v>
      </c>
      <c r="K86" s="17" t="s">
        <v>37</v>
      </c>
      <c r="L86" s="17" t="s">
        <v>37</v>
      </c>
      <c r="M86" s="18" t="s">
        <v>38</v>
      </c>
    </row>
    <row r="87" spans="1:13" ht="22.5">
      <c r="A87" s="12" t="s">
        <v>174</v>
      </c>
      <c r="B87" s="13" t="s">
        <v>84</v>
      </c>
      <c r="C87" s="14" t="s">
        <v>9</v>
      </c>
      <c r="D87" s="14" t="s">
        <v>35</v>
      </c>
      <c r="E87" s="15">
        <v>6118.39</v>
      </c>
      <c r="F87" s="16">
        <v>0.64</v>
      </c>
      <c r="G87" s="16">
        <v>0.77</v>
      </c>
      <c r="H87" s="16">
        <v>4711.16</v>
      </c>
      <c r="I87" s="17" t="s">
        <v>44</v>
      </c>
      <c r="J87" s="17" t="s">
        <v>37</v>
      </c>
      <c r="K87" s="17" t="s">
        <v>37</v>
      </c>
      <c r="L87" s="17" t="s">
        <v>37</v>
      </c>
      <c r="M87" s="18" t="s">
        <v>38</v>
      </c>
    </row>
    <row r="88" spans="1:13" ht="22.5">
      <c r="A88" s="12" t="s">
        <v>175</v>
      </c>
      <c r="B88" s="13" t="s">
        <v>86</v>
      </c>
      <c r="C88" s="14" t="s">
        <v>9</v>
      </c>
      <c r="D88" s="14" t="s">
        <v>87</v>
      </c>
      <c r="E88" s="15">
        <v>7.3420000000000005</v>
      </c>
      <c r="F88" s="16">
        <v>4200</v>
      </c>
      <c r="G88" s="16">
        <v>4841.34</v>
      </c>
      <c r="H88" s="16">
        <v>35545.11</v>
      </c>
      <c r="I88" s="17" t="s">
        <v>44</v>
      </c>
      <c r="J88" s="17" t="s">
        <v>79</v>
      </c>
      <c r="K88" s="17" t="s">
        <v>79</v>
      </c>
      <c r="L88" s="17" t="s">
        <v>79</v>
      </c>
      <c r="M88" s="18" t="s">
        <v>38</v>
      </c>
    </row>
    <row r="89" spans="1:13" ht="33.75">
      <c r="A89" s="12" t="s">
        <v>176</v>
      </c>
      <c r="B89" s="13" t="s">
        <v>89</v>
      </c>
      <c r="C89" s="14"/>
      <c r="D89" s="14" t="s">
        <v>90</v>
      </c>
      <c r="E89" s="15">
        <v>220.26</v>
      </c>
      <c r="F89" s="16">
        <v>1.42</v>
      </c>
      <c r="G89" s="16">
        <v>1.71</v>
      </c>
      <c r="H89" s="16">
        <v>376.64</v>
      </c>
      <c r="I89" s="17" t="s">
        <v>36</v>
      </c>
      <c r="J89" s="17" t="s">
        <v>37</v>
      </c>
      <c r="K89" s="17" t="s">
        <v>37</v>
      </c>
      <c r="L89" s="17" t="s">
        <v>37</v>
      </c>
      <c r="M89" s="18" t="s">
        <v>38</v>
      </c>
    </row>
    <row r="90" spans="1:13" ht="33.75">
      <c r="A90" s="12" t="s">
        <v>177</v>
      </c>
      <c r="B90" s="13" t="s">
        <v>92</v>
      </c>
      <c r="C90" s="14"/>
      <c r="D90" s="14" t="s">
        <v>90</v>
      </c>
      <c r="E90" s="15">
        <v>469.88800000000003</v>
      </c>
      <c r="F90" s="16">
        <v>0.55000000000000004</v>
      </c>
      <c r="G90" s="16">
        <v>0.66</v>
      </c>
      <c r="H90" s="16">
        <v>310.12</v>
      </c>
      <c r="I90" s="17" t="s">
        <v>36</v>
      </c>
      <c r="J90" s="17" t="s">
        <v>37</v>
      </c>
      <c r="K90" s="17" t="s">
        <v>37</v>
      </c>
      <c r="L90" s="17" t="s">
        <v>37</v>
      </c>
      <c r="M90" s="18" t="s">
        <v>38</v>
      </c>
    </row>
    <row r="91" spans="1:13" ht="22.5">
      <c r="A91" s="12" t="s">
        <v>178</v>
      </c>
      <c r="B91" s="13" t="s">
        <v>94</v>
      </c>
      <c r="C91" s="14" t="s">
        <v>9</v>
      </c>
      <c r="D91" s="14" t="s">
        <v>87</v>
      </c>
      <c r="E91" s="15">
        <v>468.93700000000001</v>
      </c>
      <c r="F91" s="16">
        <v>46.14</v>
      </c>
      <c r="G91" s="16">
        <v>55.69</v>
      </c>
      <c r="H91" s="16">
        <v>26115.1</v>
      </c>
      <c r="I91" s="17" t="s">
        <v>44</v>
      </c>
      <c r="J91" s="17" t="s">
        <v>37</v>
      </c>
      <c r="K91" s="17" t="s">
        <v>37</v>
      </c>
      <c r="L91" s="17" t="s">
        <v>37</v>
      </c>
      <c r="M91" s="18" t="s">
        <v>38</v>
      </c>
    </row>
    <row r="92" spans="1:13" ht="33.75">
      <c r="A92" s="12" t="s">
        <v>179</v>
      </c>
      <c r="B92" s="13" t="s">
        <v>96</v>
      </c>
      <c r="C92" s="14" t="s">
        <v>9</v>
      </c>
      <c r="D92" s="14" t="s">
        <v>87</v>
      </c>
      <c r="E92" s="15">
        <v>468.93700000000001</v>
      </c>
      <c r="F92" s="16">
        <v>602</v>
      </c>
      <c r="G92" s="16">
        <v>693.92</v>
      </c>
      <c r="H92" s="16">
        <v>325404.76</v>
      </c>
      <c r="I92" s="17" t="s">
        <v>36</v>
      </c>
      <c r="J92" s="17" t="s">
        <v>79</v>
      </c>
      <c r="K92" s="17" t="s">
        <v>79</v>
      </c>
      <c r="L92" s="17" t="s">
        <v>79</v>
      </c>
      <c r="M92" s="18" t="s">
        <v>38</v>
      </c>
    </row>
    <row r="93" spans="1:13" ht="22.5">
      <c r="A93" s="12" t="s">
        <v>180</v>
      </c>
      <c r="B93" s="13" t="s">
        <v>98</v>
      </c>
      <c r="C93" s="14"/>
      <c r="D93" s="14" t="s">
        <v>90</v>
      </c>
      <c r="E93" s="15">
        <v>14068.11</v>
      </c>
      <c r="F93" s="16">
        <v>1.61</v>
      </c>
      <c r="G93" s="16">
        <v>1.94</v>
      </c>
      <c r="H93" s="16">
        <v>27292.13</v>
      </c>
      <c r="I93" s="17" t="s">
        <v>36</v>
      </c>
      <c r="J93" s="17" t="s">
        <v>37</v>
      </c>
      <c r="K93" s="17" t="s">
        <v>37</v>
      </c>
      <c r="L93" s="17" t="s">
        <v>37</v>
      </c>
      <c r="M93" s="18" t="s">
        <v>38</v>
      </c>
    </row>
    <row r="94" spans="1:13" ht="33.75">
      <c r="A94" s="12" t="s">
        <v>181</v>
      </c>
      <c r="B94" s="13" t="s">
        <v>100</v>
      </c>
      <c r="C94" s="14"/>
      <c r="D94" s="14" t="s">
        <v>90</v>
      </c>
      <c r="E94" s="15">
        <v>30011.968000000001</v>
      </c>
      <c r="F94" s="16">
        <v>0.63</v>
      </c>
      <c r="G94" s="16">
        <v>0.76</v>
      </c>
      <c r="H94" s="16">
        <v>22809.09</v>
      </c>
      <c r="I94" s="17" t="s">
        <v>36</v>
      </c>
      <c r="J94" s="17" t="s">
        <v>37</v>
      </c>
      <c r="K94" s="17" t="s">
        <v>37</v>
      </c>
      <c r="L94" s="17" t="s">
        <v>37</v>
      </c>
      <c r="M94" s="18" t="s">
        <v>38</v>
      </c>
    </row>
    <row r="95" spans="1:13">
      <c r="A95" s="19"/>
      <c r="B95" s="20" t="s">
        <v>182</v>
      </c>
      <c r="C95" s="21"/>
      <c r="D95" s="21"/>
      <c r="E95" s="21"/>
      <c r="F95" s="21"/>
      <c r="G95" s="21"/>
      <c r="H95" s="22">
        <v>881715.66</v>
      </c>
      <c r="I95" s="23"/>
      <c r="J95" s="23"/>
      <c r="K95" s="23"/>
      <c r="L95" s="23"/>
      <c r="M95" s="24"/>
    </row>
    <row r="96" spans="1:13">
      <c r="A96" s="8" t="s">
        <v>183</v>
      </c>
      <c r="B96" s="9" t="s">
        <v>184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1"/>
    </row>
    <row r="97" spans="1:13" ht="22.5">
      <c r="A97" s="12" t="s">
        <v>185</v>
      </c>
      <c r="B97" s="13" t="s">
        <v>186</v>
      </c>
      <c r="C97" s="14" t="s">
        <v>9</v>
      </c>
      <c r="D97" s="14" t="s">
        <v>54</v>
      </c>
      <c r="E97" s="15">
        <v>1950.77</v>
      </c>
      <c r="F97" s="16">
        <v>56.83</v>
      </c>
      <c r="G97" s="16">
        <v>68.59</v>
      </c>
      <c r="H97" s="16">
        <v>133803.31</v>
      </c>
      <c r="I97" s="17" t="s">
        <v>44</v>
      </c>
      <c r="J97" s="17" t="s">
        <v>37</v>
      </c>
      <c r="K97" s="17" t="s">
        <v>37</v>
      </c>
      <c r="L97" s="17" t="s">
        <v>37</v>
      </c>
      <c r="M97" s="18" t="s">
        <v>38</v>
      </c>
    </row>
    <row r="98" spans="1:13" ht="22.5">
      <c r="A98" s="12" t="s">
        <v>187</v>
      </c>
      <c r="B98" s="13" t="s">
        <v>66</v>
      </c>
      <c r="C98" s="14"/>
      <c r="D98" s="14" t="s">
        <v>67</v>
      </c>
      <c r="E98" s="15">
        <v>2747.46</v>
      </c>
      <c r="F98" s="16">
        <v>2.39</v>
      </c>
      <c r="G98" s="16">
        <v>2.88</v>
      </c>
      <c r="H98" s="16">
        <v>7912.68</v>
      </c>
      <c r="I98" s="17" t="s">
        <v>36</v>
      </c>
      <c r="J98" s="17" t="s">
        <v>37</v>
      </c>
      <c r="K98" s="17" t="s">
        <v>37</v>
      </c>
      <c r="L98" s="17" t="s">
        <v>37</v>
      </c>
      <c r="M98" s="18" t="s">
        <v>38</v>
      </c>
    </row>
    <row r="99" spans="1:13" ht="33.75">
      <c r="A99" s="12" t="s">
        <v>188</v>
      </c>
      <c r="B99" s="13" t="s">
        <v>82</v>
      </c>
      <c r="C99" s="14"/>
      <c r="D99" s="14" t="s">
        <v>67</v>
      </c>
      <c r="E99" s="15">
        <v>5494.92</v>
      </c>
      <c r="F99" s="16">
        <v>0.94</v>
      </c>
      <c r="G99" s="16">
        <v>1.1299999999999999</v>
      </c>
      <c r="H99" s="16">
        <v>6209.25</v>
      </c>
      <c r="I99" s="17" t="s">
        <v>36</v>
      </c>
      <c r="J99" s="17" t="s">
        <v>37</v>
      </c>
      <c r="K99" s="17" t="s">
        <v>37</v>
      </c>
      <c r="L99" s="17" t="s">
        <v>37</v>
      </c>
      <c r="M99" s="18" t="s">
        <v>38</v>
      </c>
    </row>
    <row r="100" spans="1:13">
      <c r="A100" s="19"/>
      <c r="B100" s="20" t="s">
        <v>189</v>
      </c>
      <c r="C100" s="21"/>
      <c r="D100" s="21"/>
      <c r="E100" s="21"/>
      <c r="F100" s="21"/>
      <c r="G100" s="21"/>
      <c r="H100" s="22">
        <v>147925.24</v>
      </c>
      <c r="I100" s="23"/>
      <c r="J100" s="23"/>
      <c r="K100" s="23"/>
      <c r="L100" s="23"/>
      <c r="M100" s="24"/>
    </row>
    <row r="101" spans="1:13">
      <c r="A101" s="8" t="s">
        <v>190</v>
      </c>
      <c r="B101" s="9" t="s">
        <v>191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1"/>
    </row>
    <row r="102" spans="1:13" ht="22.5">
      <c r="A102" s="12" t="s">
        <v>192</v>
      </c>
      <c r="B102" s="13" t="s">
        <v>193</v>
      </c>
      <c r="C102" s="14" t="s">
        <v>9</v>
      </c>
      <c r="D102" s="14" t="s">
        <v>35</v>
      </c>
      <c r="E102" s="15">
        <v>289.90000000000003</v>
      </c>
      <c r="F102" s="16">
        <v>28.86</v>
      </c>
      <c r="G102" s="16">
        <v>34.83</v>
      </c>
      <c r="H102" s="16">
        <v>10097.209999999999</v>
      </c>
      <c r="I102" s="17" t="s">
        <v>44</v>
      </c>
      <c r="J102" s="17" t="s">
        <v>37</v>
      </c>
      <c r="K102" s="17" t="s">
        <v>37</v>
      </c>
      <c r="L102" s="17" t="s">
        <v>37</v>
      </c>
      <c r="M102" s="18" t="s">
        <v>38</v>
      </c>
    </row>
    <row r="103" spans="1:13" ht="45">
      <c r="A103" s="12" t="s">
        <v>194</v>
      </c>
      <c r="B103" s="13" t="s">
        <v>195</v>
      </c>
      <c r="C103" s="14" t="s">
        <v>9</v>
      </c>
      <c r="D103" s="14" t="s">
        <v>35</v>
      </c>
      <c r="E103" s="15">
        <v>99.97</v>
      </c>
      <c r="F103" s="16">
        <v>15.63</v>
      </c>
      <c r="G103" s="16">
        <v>18.86</v>
      </c>
      <c r="H103" s="16">
        <v>1885.43</v>
      </c>
      <c r="I103" s="17" t="s">
        <v>44</v>
      </c>
      <c r="J103" s="17" t="s">
        <v>37</v>
      </c>
      <c r="K103" s="17" t="s">
        <v>37</v>
      </c>
      <c r="L103" s="17" t="s">
        <v>37</v>
      </c>
      <c r="M103" s="18" t="s">
        <v>38</v>
      </c>
    </row>
    <row r="104" spans="1:13" ht="22.5">
      <c r="A104" s="12" t="s">
        <v>196</v>
      </c>
      <c r="B104" s="13" t="s">
        <v>197</v>
      </c>
      <c r="C104" s="14" t="s">
        <v>9</v>
      </c>
      <c r="D104" s="14" t="s">
        <v>47</v>
      </c>
      <c r="E104" s="15">
        <v>14</v>
      </c>
      <c r="F104" s="16">
        <v>82.5</v>
      </c>
      <c r="G104" s="16">
        <v>99.57</v>
      </c>
      <c r="H104" s="16">
        <v>1393.98</v>
      </c>
      <c r="I104" s="17" t="s">
        <v>36</v>
      </c>
      <c r="J104" s="17" t="s">
        <v>37</v>
      </c>
      <c r="K104" s="17" t="s">
        <v>37</v>
      </c>
      <c r="L104" s="17" t="s">
        <v>37</v>
      </c>
      <c r="M104" s="18" t="s">
        <v>38</v>
      </c>
    </row>
    <row r="105" spans="1:13" ht="22.5">
      <c r="A105" s="12" t="s">
        <v>198</v>
      </c>
      <c r="B105" s="13" t="s">
        <v>199</v>
      </c>
      <c r="C105" s="14" t="s">
        <v>9</v>
      </c>
      <c r="D105" s="14" t="s">
        <v>35</v>
      </c>
      <c r="E105" s="15">
        <v>7.63</v>
      </c>
      <c r="F105" s="16">
        <v>577.5</v>
      </c>
      <c r="G105" s="16">
        <v>697.04</v>
      </c>
      <c r="H105" s="16">
        <v>5318.41</v>
      </c>
      <c r="I105" s="17" t="s">
        <v>36</v>
      </c>
      <c r="J105" s="17" t="s">
        <v>37</v>
      </c>
      <c r="K105" s="17" t="s">
        <v>37</v>
      </c>
      <c r="L105" s="17" t="s">
        <v>37</v>
      </c>
      <c r="M105" s="18" t="s">
        <v>38</v>
      </c>
    </row>
    <row r="106" spans="1:13" ht="33.75">
      <c r="A106" s="12" t="s">
        <v>200</v>
      </c>
      <c r="B106" s="13" t="s">
        <v>201</v>
      </c>
      <c r="C106" s="14" t="s">
        <v>9</v>
      </c>
      <c r="D106" s="14" t="s">
        <v>47</v>
      </c>
      <c r="E106" s="15">
        <v>28</v>
      </c>
      <c r="F106" s="16">
        <v>546.69000000000005</v>
      </c>
      <c r="G106" s="16">
        <v>659.85</v>
      </c>
      <c r="H106" s="16">
        <v>18475.8</v>
      </c>
      <c r="I106" s="17" t="s">
        <v>44</v>
      </c>
      <c r="J106" s="17" t="s">
        <v>37</v>
      </c>
      <c r="K106" s="17" t="s">
        <v>37</v>
      </c>
      <c r="L106" s="17" t="s">
        <v>37</v>
      </c>
      <c r="M106" s="18" t="s">
        <v>38</v>
      </c>
    </row>
    <row r="107" spans="1:13">
      <c r="A107" s="19"/>
      <c r="B107" s="20" t="s">
        <v>202</v>
      </c>
      <c r="C107" s="21"/>
      <c r="D107" s="21"/>
      <c r="E107" s="21"/>
      <c r="F107" s="21"/>
      <c r="G107" s="21"/>
      <c r="H107" s="22">
        <v>37170.83</v>
      </c>
      <c r="I107" s="23"/>
      <c r="J107" s="23"/>
      <c r="K107" s="23"/>
      <c r="L107" s="23"/>
      <c r="M107" s="24"/>
    </row>
    <row r="108" spans="1:13">
      <c r="A108" s="8" t="s">
        <v>203</v>
      </c>
      <c r="B108" s="9" t="s">
        <v>204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1"/>
    </row>
    <row r="109" spans="1:13" ht="33.75">
      <c r="A109" s="12" t="s">
        <v>205</v>
      </c>
      <c r="B109" s="13" t="s">
        <v>206</v>
      </c>
      <c r="C109" s="14" t="s">
        <v>9</v>
      </c>
      <c r="D109" s="14" t="s">
        <v>35</v>
      </c>
      <c r="E109" s="15">
        <v>302.76</v>
      </c>
      <c r="F109" s="16">
        <v>3.08</v>
      </c>
      <c r="G109" s="16">
        <v>3.71</v>
      </c>
      <c r="H109" s="16">
        <v>1123.23</v>
      </c>
      <c r="I109" s="17" t="s">
        <v>36</v>
      </c>
      <c r="J109" s="17" t="s">
        <v>37</v>
      </c>
      <c r="K109" s="17" t="s">
        <v>37</v>
      </c>
      <c r="L109" s="17" t="s">
        <v>37</v>
      </c>
      <c r="M109" s="18" t="s">
        <v>38</v>
      </c>
    </row>
    <row r="110" spans="1:13" ht="33.75">
      <c r="A110" s="12" t="s">
        <v>207</v>
      </c>
      <c r="B110" s="13" t="s">
        <v>208</v>
      </c>
      <c r="C110" s="14" t="s">
        <v>9</v>
      </c>
      <c r="D110" s="14" t="s">
        <v>60</v>
      </c>
      <c r="E110" s="15">
        <v>21.193000000000001</v>
      </c>
      <c r="F110" s="16">
        <v>785.92</v>
      </c>
      <c r="G110" s="16">
        <v>948.6</v>
      </c>
      <c r="H110" s="16">
        <v>20103.669999999998</v>
      </c>
      <c r="I110" s="17" t="s">
        <v>36</v>
      </c>
      <c r="J110" s="17" t="s">
        <v>37</v>
      </c>
      <c r="K110" s="17" t="s">
        <v>37</v>
      </c>
      <c r="L110" s="17" t="s">
        <v>37</v>
      </c>
      <c r="M110" s="18" t="s">
        <v>38</v>
      </c>
    </row>
    <row r="111" spans="1:13" ht="22.5">
      <c r="A111" s="12" t="s">
        <v>209</v>
      </c>
      <c r="B111" s="13" t="s">
        <v>66</v>
      </c>
      <c r="C111" s="14"/>
      <c r="D111" s="14" t="s">
        <v>67</v>
      </c>
      <c r="E111" s="15">
        <v>375.87</v>
      </c>
      <c r="F111" s="16">
        <v>2.39</v>
      </c>
      <c r="G111" s="16">
        <v>2.88</v>
      </c>
      <c r="H111" s="16">
        <v>1082.5</v>
      </c>
      <c r="I111" s="17" t="s">
        <v>36</v>
      </c>
      <c r="J111" s="17" t="s">
        <v>37</v>
      </c>
      <c r="K111" s="17" t="s">
        <v>37</v>
      </c>
      <c r="L111" s="17" t="s">
        <v>37</v>
      </c>
      <c r="M111" s="18" t="s">
        <v>38</v>
      </c>
    </row>
    <row r="112" spans="1:13" ht="33.75">
      <c r="A112" s="12" t="s">
        <v>210</v>
      </c>
      <c r="B112" s="13" t="s">
        <v>82</v>
      </c>
      <c r="C112" s="14"/>
      <c r="D112" s="14" t="s">
        <v>67</v>
      </c>
      <c r="E112" s="15">
        <v>751.74</v>
      </c>
      <c r="F112" s="16">
        <v>0.94</v>
      </c>
      <c r="G112" s="16">
        <v>1.1299999999999999</v>
      </c>
      <c r="H112" s="16">
        <v>849.46</v>
      </c>
      <c r="I112" s="17" t="s">
        <v>36</v>
      </c>
      <c r="J112" s="17" t="s">
        <v>37</v>
      </c>
      <c r="K112" s="17" t="s">
        <v>37</v>
      </c>
      <c r="L112" s="17" t="s">
        <v>37</v>
      </c>
      <c r="M112" s="18" t="s">
        <v>38</v>
      </c>
    </row>
    <row r="113" spans="1:13" ht="45">
      <c r="A113" s="12" t="s">
        <v>211</v>
      </c>
      <c r="B113" s="13" t="s">
        <v>212</v>
      </c>
      <c r="C113" s="14" t="s">
        <v>9</v>
      </c>
      <c r="D113" s="14" t="s">
        <v>54</v>
      </c>
      <c r="E113" s="15">
        <v>108</v>
      </c>
      <c r="F113" s="16">
        <v>27.6</v>
      </c>
      <c r="G113" s="16">
        <v>33.31</v>
      </c>
      <c r="H113" s="16">
        <v>3597.48</v>
      </c>
      <c r="I113" s="17" t="s">
        <v>44</v>
      </c>
      <c r="J113" s="17" t="s">
        <v>37</v>
      </c>
      <c r="K113" s="17" t="s">
        <v>37</v>
      </c>
      <c r="L113" s="17" t="s">
        <v>37</v>
      </c>
      <c r="M113" s="18" t="s">
        <v>38</v>
      </c>
    </row>
    <row r="114" spans="1:13" ht="22.5">
      <c r="A114" s="12" t="s">
        <v>213</v>
      </c>
      <c r="B114" s="13" t="s">
        <v>214</v>
      </c>
      <c r="C114" s="14"/>
      <c r="D114" s="14" t="s">
        <v>90</v>
      </c>
      <c r="E114" s="15">
        <v>31.080000000000002</v>
      </c>
      <c r="F114" s="16">
        <v>2.15</v>
      </c>
      <c r="G114" s="16">
        <v>2.59</v>
      </c>
      <c r="H114" s="16">
        <v>80.489999999999995</v>
      </c>
      <c r="I114" s="17" t="s">
        <v>36</v>
      </c>
      <c r="J114" s="17" t="s">
        <v>37</v>
      </c>
      <c r="K114" s="17" t="s">
        <v>37</v>
      </c>
      <c r="L114" s="17" t="s">
        <v>37</v>
      </c>
      <c r="M114" s="18" t="s">
        <v>38</v>
      </c>
    </row>
    <row r="115" spans="1:13" ht="22.5">
      <c r="A115" s="12" t="s">
        <v>215</v>
      </c>
      <c r="B115" s="13" t="s">
        <v>216</v>
      </c>
      <c r="C115" s="14"/>
      <c r="D115" s="14" t="s">
        <v>90</v>
      </c>
      <c r="E115" s="15">
        <v>66.304000000000002</v>
      </c>
      <c r="F115" s="16">
        <v>0.85</v>
      </c>
      <c r="G115" s="16">
        <v>1.02</v>
      </c>
      <c r="H115" s="16">
        <v>67.63</v>
      </c>
      <c r="I115" s="17" t="s">
        <v>36</v>
      </c>
      <c r="J115" s="17" t="s">
        <v>37</v>
      </c>
      <c r="K115" s="17" t="s">
        <v>37</v>
      </c>
      <c r="L115" s="17" t="s">
        <v>37</v>
      </c>
      <c r="M115" s="18" t="s">
        <v>38</v>
      </c>
    </row>
    <row r="116" spans="1:13">
      <c r="A116" s="19"/>
      <c r="B116" s="20" t="s">
        <v>217</v>
      </c>
      <c r="C116" s="21"/>
      <c r="D116" s="21"/>
      <c r="E116" s="21"/>
      <c r="F116" s="21"/>
      <c r="G116" s="21"/>
      <c r="H116" s="22">
        <v>26904.46</v>
      </c>
      <c r="I116" s="23"/>
      <c r="J116" s="23"/>
      <c r="K116" s="23"/>
      <c r="L116" s="23"/>
      <c r="M116" s="24"/>
    </row>
    <row r="117" spans="1:13">
      <c r="A117" s="8" t="s">
        <v>218</v>
      </c>
      <c r="B117" s="9" t="s">
        <v>219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1"/>
    </row>
    <row r="118" spans="1:13" ht="22.5">
      <c r="A118" s="12" t="s">
        <v>220</v>
      </c>
      <c r="B118" s="13" t="s">
        <v>221</v>
      </c>
      <c r="C118" s="14" t="s">
        <v>9</v>
      </c>
      <c r="D118" s="14" t="s">
        <v>222</v>
      </c>
      <c r="E118" s="15">
        <v>240</v>
      </c>
      <c r="F118" s="16">
        <v>123.22</v>
      </c>
      <c r="G118" s="16">
        <v>148.72</v>
      </c>
      <c r="H118" s="16">
        <v>35692.800000000003</v>
      </c>
      <c r="I118" s="17" t="s">
        <v>36</v>
      </c>
      <c r="J118" s="17" t="s">
        <v>37</v>
      </c>
      <c r="K118" s="17" t="s">
        <v>37</v>
      </c>
      <c r="L118" s="17" t="s">
        <v>37</v>
      </c>
      <c r="M118" s="18" t="s">
        <v>38</v>
      </c>
    </row>
    <row r="119" spans="1:13" ht="22.5">
      <c r="A119" s="12" t="s">
        <v>223</v>
      </c>
      <c r="B119" s="13" t="s">
        <v>224</v>
      </c>
      <c r="C119" s="14" t="s">
        <v>9</v>
      </c>
      <c r="D119" s="14" t="s">
        <v>222</v>
      </c>
      <c r="E119" s="15">
        <v>660</v>
      </c>
      <c r="F119" s="16">
        <v>35.07</v>
      </c>
      <c r="G119" s="16">
        <v>42.32</v>
      </c>
      <c r="H119" s="16">
        <v>27931.200000000001</v>
      </c>
      <c r="I119" s="17" t="s">
        <v>36</v>
      </c>
      <c r="J119" s="17" t="s">
        <v>37</v>
      </c>
      <c r="K119" s="17" t="s">
        <v>37</v>
      </c>
      <c r="L119" s="17" t="s">
        <v>37</v>
      </c>
      <c r="M119" s="18" t="s">
        <v>38</v>
      </c>
    </row>
    <row r="120" spans="1:13" ht="22.5">
      <c r="A120" s="12" t="s">
        <v>225</v>
      </c>
      <c r="B120" s="13" t="s">
        <v>226</v>
      </c>
      <c r="C120" s="14" t="s">
        <v>9</v>
      </c>
      <c r="D120" s="14" t="s">
        <v>222</v>
      </c>
      <c r="E120" s="15">
        <v>180</v>
      </c>
      <c r="F120" s="16">
        <v>24.53</v>
      </c>
      <c r="G120" s="16">
        <v>29.6</v>
      </c>
      <c r="H120" s="16">
        <v>5328</v>
      </c>
      <c r="I120" s="17" t="s">
        <v>36</v>
      </c>
      <c r="J120" s="17" t="s">
        <v>37</v>
      </c>
      <c r="K120" s="17" t="s">
        <v>37</v>
      </c>
      <c r="L120" s="17" t="s">
        <v>37</v>
      </c>
      <c r="M120" s="18" t="s">
        <v>38</v>
      </c>
    </row>
    <row r="121" spans="1:13" ht="22.5">
      <c r="A121" s="12" t="s">
        <v>227</v>
      </c>
      <c r="B121" s="13" t="s">
        <v>228</v>
      </c>
      <c r="C121" s="14" t="s">
        <v>9</v>
      </c>
      <c r="D121" s="14" t="s">
        <v>222</v>
      </c>
      <c r="E121" s="15">
        <v>180</v>
      </c>
      <c r="F121" s="16">
        <v>12.21</v>
      </c>
      <c r="G121" s="16">
        <v>14.73</v>
      </c>
      <c r="H121" s="16">
        <v>2651.4</v>
      </c>
      <c r="I121" s="17" t="s">
        <v>36</v>
      </c>
      <c r="J121" s="17" t="s">
        <v>37</v>
      </c>
      <c r="K121" s="17" t="s">
        <v>37</v>
      </c>
      <c r="L121" s="17" t="s">
        <v>37</v>
      </c>
      <c r="M121" s="18" t="s">
        <v>38</v>
      </c>
    </row>
    <row r="122" spans="1:13" ht="22.5">
      <c r="A122" s="12" t="s">
        <v>229</v>
      </c>
      <c r="B122" s="13" t="s">
        <v>230</v>
      </c>
      <c r="C122" s="14" t="s">
        <v>9</v>
      </c>
      <c r="D122" s="14" t="s">
        <v>222</v>
      </c>
      <c r="E122" s="15">
        <v>180</v>
      </c>
      <c r="F122" s="16">
        <v>30.38</v>
      </c>
      <c r="G122" s="16">
        <v>36.659999999999997</v>
      </c>
      <c r="H122" s="16">
        <v>6598.8</v>
      </c>
      <c r="I122" s="17" t="s">
        <v>36</v>
      </c>
      <c r="J122" s="17" t="s">
        <v>37</v>
      </c>
      <c r="K122" s="17" t="s">
        <v>37</v>
      </c>
      <c r="L122" s="17" t="s">
        <v>37</v>
      </c>
      <c r="M122" s="18" t="s">
        <v>38</v>
      </c>
    </row>
    <row r="123" spans="1:13" ht="22.5">
      <c r="A123" s="12" t="s">
        <v>231</v>
      </c>
      <c r="B123" s="13" t="s">
        <v>232</v>
      </c>
      <c r="C123" s="14" t="s">
        <v>9</v>
      </c>
      <c r="D123" s="14" t="s">
        <v>222</v>
      </c>
      <c r="E123" s="15">
        <v>180</v>
      </c>
      <c r="F123" s="16">
        <v>25.6</v>
      </c>
      <c r="G123" s="16">
        <v>30.89</v>
      </c>
      <c r="H123" s="16">
        <v>5560.2</v>
      </c>
      <c r="I123" s="17" t="s">
        <v>36</v>
      </c>
      <c r="J123" s="17" t="s">
        <v>37</v>
      </c>
      <c r="K123" s="17" t="s">
        <v>37</v>
      </c>
      <c r="L123" s="17" t="s">
        <v>37</v>
      </c>
      <c r="M123" s="18" t="s">
        <v>38</v>
      </c>
    </row>
    <row r="124" spans="1:13">
      <c r="A124" s="28"/>
      <c r="B124" s="20" t="s">
        <v>233</v>
      </c>
      <c r="C124" s="21"/>
      <c r="D124" s="21"/>
      <c r="E124" s="21"/>
      <c r="F124" s="21"/>
      <c r="G124" s="21"/>
      <c r="H124" s="22">
        <v>83762.399999999994</v>
      </c>
      <c r="I124" s="23"/>
      <c r="J124" s="23"/>
      <c r="K124" s="23"/>
      <c r="L124" s="23"/>
      <c r="M124" s="24"/>
    </row>
    <row r="125" spans="1:13">
      <c r="A125" s="28"/>
      <c r="B125" s="20"/>
      <c r="C125" s="21" t="s">
        <v>234</v>
      </c>
      <c r="D125" s="21"/>
      <c r="E125" s="21"/>
      <c r="F125" s="21"/>
      <c r="G125" s="21"/>
      <c r="H125" s="22">
        <v>1863995.72</v>
      </c>
      <c r="I125" s="23"/>
      <c r="J125" s="23"/>
      <c r="K125" s="23"/>
      <c r="L125" s="23"/>
      <c r="M125" s="24"/>
    </row>
  </sheetData>
  <mergeCells count="18">
    <mergeCell ref="A2:M2"/>
    <mergeCell ref="A3:M3"/>
    <mergeCell ref="A4:M4"/>
    <mergeCell ref="A5:M5"/>
    <mergeCell ref="B7:M7"/>
    <mergeCell ref="B13:B14"/>
    <mergeCell ref="C13:C14"/>
    <mergeCell ref="D13:D14"/>
    <mergeCell ref="E13:E14"/>
    <mergeCell ref="F13:F14"/>
    <mergeCell ref="M13:M14"/>
    <mergeCell ref="G13:G14"/>
    <mergeCell ref="H13:H14"/>
    <mergeCell ref="I13:I14"/>
    <mergeCell ref="J13:L13"/>
    <mergeCell ref="J14"/>
    <mergeCell ref="K14"/>
    <mergeCell ref="L14"/>
  </mergeCells>
  <pageMargins left="0.7" right="0.7" top="0.75" bottom="0.75" header="0.3" footer="0.3"/>
  <pageSetup paperSize="9" scale="51" fitToWidth="0" fitToHeight="0" orientation="landscape" horizontalDpi="0" verticalDpi="0"/>
  <headerFooter differentFirst="1" scaleWithDoc="0">
    <oddHeader>&amp;G</oddHeader>
    <oddFooter>&amp;L&amp;6Lote:  8980
Processo:  &amp;C&amp;6Sistema E-KRONOS - Gerenciamento de Obras Públicas&amp;R&amp;6Página &amp;P de &amp;N</oddFooter>
    <firstHeader>&amp;G</firstHeader>
    <firstFooter>&amp;L&amp;6Lote:  8980
Processo:  &amp;C&amp;6Sistema E-KRONOS - Gerenciamento de Obras Públicas&amp;R&amp;6Página &amp;P de &amp;N</first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tabSelected="1" view="pageBreakPreview" zoomScaleNormal="100" zoomScaleSheetLayoutView="100" workbookViewId="0">
      <selection activeCell="B7" sqref="B7:I7"/>
    </sheetView>
  </sheetViews>
  <sheetFormatPr defaultRowHeight="12.75"/>
  <cols>
    <col min="1" max="1" width="10.28515625" style="43" customWidth="1"/>
    <col min="2" max="2" width="40.7109375" style="43" customWidth="1"/>
    <col min="3" max="3" width="7.28515625" style="43" bestFit="1" customWidth="1"/>
    <col min="4" max="4" width="10" style="43" bestFit="1" customWidth="1"/>
    <col min="5" max="5" width="8.42578125" style="43" bestFit="1" customWidth="1"/>
    <col min="6" max="6" width="10.42578125" style="43" bestFit="1" customWidth="1"/>
    <col min="7" max="7" width="8.5703125" style="43" bestFit="1" customWidth="1"/>
    <col min="8" max="8" width="12.140625" style="43" bestFit="1" customWidth="1"/>
    <col min="9" max="9" width="9.5703125" style="43" bestFit="1" customWidth="1"/>
    <col min="10" max="16384" width="9.140625" style="43"/>
  </cols>
  <sheetData>
    <row r="1" spans="1:9">
      <c r="A1"/>
      <c r="B1"/>
      <c r="C1"/>
      <c r="D1"/>
      <c r="E1"/>
      <c r="F1"/>
      <c r="G1"/>
      <c r="H1"/>
      <c r="I1"/>
    </row>
    <row r="2" spans="1:9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9">
      <c r="A3" s="68" t="s">
        <v>1</v>
      </c>
      <c r="B3" s="68"/>
      <c r="C3" s="68"/>
      <c r="D3" s="68"/>
      <c r="E3" s="68"/>
      <c r="F3" s="68"/>
      <c r="G3" s="68"/>
      <c r="H3" s="68"/>
      <c r="I3" s="68"/>
    </row>
    <row r="4" spans="1:9">
      <c r="A4" s="68" t="s">
        <v>2</v>
      </c>
      <c r="B4" s="68"/>
      <c r="C4" s="68"/>
      <c r="D4" s="68"/>
      <c r="E4" s="68"/>
      <c r="F4" s="68"/>
      <c r="G4" s="68"/>
      <c r="H4" s="68"/>
      <c r="I4" s="68"/>
    </row>
    <row r="5" spans="1:9">
      <c r="A5" s="67" t="s">
        <v>470</v>
      </c>
      <c r="B5" s="67"/>
      <c r="C5" s="67"/>
      <c r="D5" s="67"/>
      <c r="E5" s="67"/>
      <c r="F5" s="67"/>
      <c r="G5" s="67"/>
      <c r="H5" s="67"/>
      <c r="I5" s="67"/>
    </row>
    <row r="6" spans="1:9">
      <c r="A6"/>
      <c r="B6"/>
      <c r="C6"/>
      <c r="D6"/>
      <c r="E6"/>
      <c r="F6"/>
      <c r="G6"/>
      <c r="H6"/>
      <c r="I6"/>
    </row>
    <row r="7" spans="1:9" ht="23.1" customHeight="1">
      <c r="A7" s="1" t="s">
        <v>4</v>
      </c>
      <c r="B7" s="74" t="s">
        <v>5</v>
      </c>
      <c r="C7" s="74"/>
      <c r="D7" s="74"/>
      <c r="E7" s="74"/>
      <c r="F7" s="74"/>
      <c r="G7" s="74"/>
      <c r="H7" s="74"/>
      <c r="I7" s="75"/>
    </row>
    <row r="8" spans="1:9">
      <c r="A8" s="2" t="s">
        <v>6</v>
      </c>
      <c r="B8" s="44" t="s">
        <v>7</v>
      </c>
      <c r="C8" s="45"/>
      <c r="D8" s="45"/>
      <c r="E8" s="45"/>
      <c r="F8" s="45"/>
      <c r="G8" s="45"/>
      <c r="H8" s="45"/>
      <c r="I8" s="46"/>
    </row>
    <row r="9" spans="1:9" ht="26.25" customHeight="1">
      <c r="A9" s="71" t="s">
        <v>251</v>
      </c>
      <c r="B9" s="72"/>
      <c r="C9" s="72"/>
      <c r="D9" s="72"/>
      <c r="E9" s="72"/>
      <c r="F9" s="72"/>
      <c r="G9" s="72"/>
      <c r="H9" s="72"/>
      <c r="I9" s="73"/>
    </row>
    <row r="10" spans="1:9">
      <c r="A10" s="32" t="s">
        <v>252</v>
      </c>
      <c r="B10" s="33"/>
      <c r="C10" s="33"/>
      <c r="D10" s="33"/>
      <c r="E10" s="48"/>
      <c r="F10" s="48"/>
      <c r="G10" s="48"/>
      <c r="H10" s="48"/>
      <c r="I10" s="47"/>
    </row>
    <row r="11" spans="1:9">
      <c r="A11" s="35" t="s">
        <v>253</v>
      </c>
      <c r="B11" s="36"/>
      <c r="C11" s="36"/>
      <c r="D11" s="36"/>
      <c r="E11" s="37"/>
      <c r="F11" s="37"/>
      <c r="G11" s="37"/>
      <c r="H11" s="37"/>
      <c r="I11" s="38"/>
    </row>
    <row r="12" spans="1:9" ht="22.5">
      <c r="A12" s="39" t="s">
        <v>235</v>
      </c>
      <c r="B12" s="7" t="s">
        <v>17</v>
      </c>
      <c r="C12" s="39" t="s">
        <v>236</v>
      </c>
      <c r="D12" s="39" t="s">
        <v>237</v>
      </c>
      <c r="E12" s="7" t="s">
        <v>238</v>
      </c>
      <c r="F12" s="7" t="s">
        <v>239</v>
      </c>
      <c r="G12" s="7" t="s">
        <v>240</v>
      </c>
      <c r="H12" s="7" t="s">
        <v>241</v>
      </c>
      <c r="I12" s="7" t="s">
        <v>242</v>
      </c>
    </row>
    <row r="13" spans="1:9">
      <c r="A13" s="17" t="s">
        <v>254</v>
      </c>
      <c r="B13" s="17" t="s">
        <v>255</v>
      </c>
      <c r="C13" s="40" t="s">
        <v>41</v>
      </c>
      <c r="D13" s="41">
        <v>1</v>
      </c>
      <c r="E13" s="49">
        <v>1</v>
      </c>
      <c r="F13" s="49">
        <v>0</v>
      </c>
      <c r="G13" s="49">
        <v>1406</v>
      </c>
      <c r="H13" s="49">
        <v>0</v>
      </c>
      <c r="I13" s="49">
        <v>1406</v>
      </c>
    </row>
    <row r="14" spans="1:9">
      <c r="A14" s="42"/>
      <c r="B14" s="42"/>
      <c r="C14" s="42"/>
      <c r="D14" s="42"/>
      <c r="E14" s="50"/>
      <c r="F14" s="50"/>
      <c r="G14" s="50"/>
      <c r="H14" s="51" t="s">
        <v>21</v>
      </c>
      <c r="I14" s="52">
        <v>1406</v>
      </c>
    </row>
    <row r="15" spans="1:9">
      <c r="A15" s="42"/>
      <c r="B15" s="42"/>
      <c r="C15" s="42"/>
      <c r="D15" s="42"/>
      <c r="E15" s="50"/>
      <c r="F15" s="50"/>
      <c r="G15" s="50"/>
      <c r="H15" s="51" t="s">
        <v>250</v>
      </c>
      <c r="I15" s="52">
        <v>20.7</v>
      </c>
    </row>
    <row r="16" spans="1:9">
      <c r="A16" s="42"/>
      <c r="B16" s="42"/>
      <c r="C16" s="42"/>
      <c r="D16" s="42"/>
      <c r="E16" s="50"/>
      <c r="F16" s="50"/>
      <c r="G16" s="50"/>
      <c r="H16" s="51" t="s">
        <v>22</v>
      </c>
      <c r="I16" s="52">
        <v>1697.04</v>
      </c>
    </row>
    <row r="17" spans="1:9">
      <c r="A17"/>
      <c r="B17"/>
      <c r="C17"/>
      <c r="D17"/>
      <c r="E17" s="53"/>
      <c r="F17" s="53"/>
      <c r="G17" s="53"/>
      <c r="H17" s="53"/>
      <c r="I17" s="53"/>
    </row>
    <row r="18" spans="1:9">
      <c r="A18"/>
      <c r="B18"/>
      <c r="C18"/>
      <c r="D18"/>
      <c r="E18" s="53"/>
      <c r="F18" s="53"/>
      <c r="G18" s="53"/>
      <c r="H18" s="53"/>
      <c r="I18" s="53"/>
    </row>
    <row r="19" spans="1:9">
      <c r="A19" s="29" t="s">
        <v>256</v>
      </c>
      <c r="B19" s="30"/>
      <c r="C19" s="30"/>
      <c r="D19" s="30"/>
      <c r="E19" s="54"/>
      <c r="F19" s="54"/>
      <c r="G19" s="54"/>
      <c r="H19" s="54"/>
      <c r="I19" s="55"/>
    </row>
    <row r="20" spans="1:9">
      <c r="A20" s="32" t="s">
        <v>252</v>
      </c>
      <c r="B20" s="33"/>
      <c r="C20" s="33"/>
      <c r="D20" s="33"/>
      <c r="E20" s="48"/>
      <c r="F20" s="48"/>
      <c r="G20" s="48"/>
      <c r="H20" s="48"/>
      <c r="I20" s="47"/>
    </row>
    <row r="21" spans="1:9">
      <c r="A21" s="35" t="s">
        <v>257</v>
      </c>
      <c r="B21" s="36"/>
      <c r="C21" s="36"/>
      <c r="D21" s="36"/>
      <c r="E21" s="37"/>
      <c r="F21" s="37"/>
      <c r="G21" s="37"/>
      <c r="H21" s="37"/>
      <c r="I21" s="38"/>
    </row>
    <row r="22" spans="1:9" ht="22.5">
      <c r="A22" s="39" t="s">
        <v>235</v>
      </c>
      <c r="B22" s="7" t="s">
        <v>17</v>
      </c>
      <c r="C22" s="39" t="s">
        <v>236</v>
      </c>
      <c r="D22" s="39" t="s">
        <v>237</v>
      </c>
      <c r="E22" s="7" t="s">
        <v>238</v>
      </c>
      <c r="F22" s="7" t="s">
        <v>239</v>
      </c>
      <c r="G22" s="7" t="s">
        <v>240</v>
      </c>
      <c r="H22" s="7" t="s">
        <v>241</v>
      </c>
      <c r="I22" s="7" t="s">
        <v>242</v>
      </c>
    </row>
    <row r="23" spans="1:9" ht="33.75">
      <c r="A23" s="17" t="s">
        <v>258</v>
      </c>
      <c r="B23" s="13" t="s">
        <v>259</v>
      </c>
      <c r="C23" s="40" t="s">
        <v>54</v>
      </c>
      <c r="D23" s="41">
        <v>8.8000000000000007</v>
      </c>
      <c r="E23" s="49">
        <v>1</v>
      </c>
      <c r="F23" s="49">
        <v>0</v>
      </c>
      <c r="G23" s="49">
        <v>29.33</v>
      </c>
      <c r="H23" s="49">
        <v>0</v>
      </c>
      <c r="I23" s="49">
        <v>258.10000000000002</v>
      </c>
    </row>
    <row r="24" spans="1:9" ht="22.5">
      <c r="A24" s="17" t="s">
        <v>260</v>
      </c>
      <c r="B24" s="13" t="s">
        <v>261</v>
      </c>
      <c r="C24" s="40" t="s">
        <v>245</v>
      </c>
      <c r="D24" s="41">
        <v>3.17</v>
      </c>
      <c r="E24" s="49">
        <v>1</v>
      </c>
      <c r="F24" s="49">
        <v>0</v>
      </c>
      <c r="G24" s="49">
        <v>32.56</v>
      </c>
      <c r="H24" s="49">
        <v>0</v>
      </c>
      <c r="I24" s="49">
        <v>103.21</v>
      </c>
    </row>
    <row r="25" spans="1:9">
      <c r="A25" s="17" t="s">
        <v>262</v>
      </c>
      <c r="B25" s="13" t="s">
        <v>263</v>
      </c>
      <c r="C25" s="40" t="s">
        <v>47</v>
      </c>
      <c r="D25" s="41">
        <v>2</v>
      </c>
      <c r="E25" s="49">
        <v>1</v>
      </c>
      <c r="F25" s="49">
        <v>0</v>
      </c>
      <c r="G25" s="49">
        <v>22.3</v>
      </c>
      <c r="H25" s="49">
        <v>0</v>
      </c>
      <c r="I25" s="49">
        <v>44.6</v>
      </c>
    </row>
    <row r="26" spans="1:9" ht="33.75">
      <c r="A26" s="17" t="s">
        <v>243</v>
      </c>
      <c r="B26" s="13" t="s">
        <v>244</v>
      </c>
      <c r="C26" s="40" t="s">
        <v>35</v>
      </c>
      <c r="D26" s="41">
        <v>2.04</v>
      </c>
      <c r="E26" s="49">
        <v>1</v>
      </c>
      <c r="F26" s="49">
        <v>0</v>
      </c>
      <c r="G26" s="49">
        <v>250</v>
      </c>
      <c r="H26" s="49">
        <v>0</v>
      </c>
      <c r="I26" s="49">
        <v>510</v>
      </c>
    </row>
    <row r="27" spans="1:9">
      <c r="A27" s="17" t="s">
        <v>246</v>
      </c>
      <c r="B27" s="13" t="s">
        <v>247</v>
      </c>
      <c r="C27" s="40" t="s">
        <v>222</v>
      </c>
      <c r="D27" s="41">
        <v>1</v>
      </c>
      <c r="E27" s="49">
        <v>1</v>
      </c>
      <c r="F27" s="49">
        <v>0</v>
      </c>
      <c r="G27" s="49">
        <v>24.59</v>
      </c>
      <c r="H27" s="49">
        <v>0</v>
      </c>
      <c r="I27" s="49">
        <v>24.59</v>
      </c>
    </row>
    <row r="28" spans="1:9">
      <c r="A28" s="17" t="s">
        <v>248</v>
      </c>
      <c r="B28" s="17" t="s">
        <v>249</v>
      </c>
      <c r="C28" s="40" t="s">
        <v>222</v>
      </c>
      <c r="D28" s="41">
        <v>1.5</v>
      </c>
      <c r="E28" s="49">
        <v>1</v>
      </c>
      <c r="F28" s="49">
        <v>0</v>
      </c>
      <c r="G28" s="49">
        <v>20.13</v>
      </c>
      <c r="H28" s="49">
        <v>0</v>
      </c>
      <c r="I28" s="49">
        <v>30.19</v>
      </c>
    </row>
    <row r="29" spans="1:9">
      <c r="A29" s="42"/>
      <c r="B29" s="42"/>
      <c r="C29" s="42"/>
      <c r="D29" s="42"/>
      <c r="E29" s="50"/>
      <c r="F29" s="50"/>
      <c r="G29" s="50"/>
      <c r="H29" s="51" t="s">
        <v>21</v>
      </c>
      <c r="I29" s="52">
        <v>970.69</v>
      </c>
    </row>
    <row r="30" spans="1:9">
      <c r="A30" s="42"/>
      <c r="B30" s="42"/>
      <c r="C30" s="42"/>
      <c r="D30" s="42"/>
      <c r="E30" s="50"/>
      <c r="F30" s="50"/>
      <c r="G30" s="50"/>
      <c r="H30" s="51" t="s">
        <v>250</v>
      </c>
      <c r="I30" s="52">
        <v>20.7</v>
      </c>
    </row>
    <row r="31" spans="1:9">
      <c r="A31" s="42"/>
      <c r="B31" s="42"/>
      <c r="C31" s="42"/>
      <c r="D31" s="42"/>
      <c r="E31" s="50"/>
      <c r="F31" s="50"/>
      <c r="G31" s="50"/>
      <c r="H31" s="51" t="s">
        <v>22</v>
      </c>
      <c r="I31" s="52">
        <v>1171.6199999999999</v>
      </c>
    </row>
    <row r="32" spans="1:9">
      <c r="A32"/>
      <c r="B32"/>
      <c r="C32"/>
      <c r="D32"/>
      <c r="E32" s="53"/>
      <c r="F32" s="53"/>
      <c r="G32" s="53"/>
      <c r="H32" s="53"/>
      <c r="I32" s="53"/>
    </row>
    <row r="33" spans="1:9">
      <c r="A33"/>
      <c r="B33"/>
      <c r="C33"/>
      <c r="D33"/>
      <c r="E33" s="53"/>
      <c r="F33" s="53"/>
      <c r="G33" s="53"/>
      <c r="H33" s="53"/>
      <c r="I33" s="53"/>
    </row>
    <row r="34" spans="1:9" ht="24" customHeight="1">
      <c r="A34" s="71" t="s">
        <v>264</v>
      </c>
      <c r="B34" s="72"/>
      <c r="C34" s="72"/>
      <c r="D34" s="72"/>
      <c r="E34" s="72"/>
      <c r="F34" s="72"/>
      <c r="G34" s="72"/>
      <c r="H34" s="72"/>
      <c r="I34" s="73"/>
    </row>
    <row r="35" spans="1:9">
      <c r="A35" s="32" t="s">
        <v>252</v>
      </c>
      <c r="B35" s="33"/>
      <c r="C35" s="33"/>
      <c r="D35" s="33"/>
      <c r="E35" s="48"/>
      <c r="F35" s="48"/>
      <c r="G35" s="48"/>
      <c r="H35" s="48"/>
      <c r="I35" s="47"/>
    </row>
    <row r="36" spans="1:9">
      <c r="A36" s="35" t="s">
        <v>265</v>
      </c>
      <c r="B36" s="36"/>
      <c r="C36" s="36"/>
      <c r="D36" s="36"/>
      <c r="E36" s="37"/>
      <c r="F36" s="37"/>
      <c r="G36" s="37"/>
      <c r="H36" s="37"/>
      <c r="I36" s="38"/>
    </row>
    <row r="37" spans="1:9" ht="22.5">
      <c r="A37" s="39" t="s">
        <v>235</v>
      </c>
      <c r="B37" s="7" t="s">
        <v>17</v>
      </c>
      <c r="C37" s="39" t="s">
        <v>236</v>
      </c>
      <c r="D37" s="39" t="s">
        <v>237</v>
      </c>
      <c r="E37" s="7" t="s">
        <v>238</v>
      </c>
      <c r="F37" s="7" t="s">
        <v>239</v>
      </c>
      <c r="G37" s="7" t="s">
        <v>240</v>
      </c>
      <c r="H37" s="7" t="s">
        <v>241</v>
      </c>
      <c r="I37" s="7" t="s">
        <v>242</v>
      </c>
    </row>
    <row r="38" spans="1:9" ht="33.75">
      <c r="A38" s="17" t="s">
        <v>266</v>
      </c>
      <c r="B38" s="13" t="s">
        <v>267</v>
      </c>
      <c r="C38" s="40" t="s">
        <v>54</v>
      </c>
      <c r="D38" s="41">
        <v>0.8</v>
      </c>
      <c r="E38" s="49">
        <v>1</v>
      </c>
      <c r="F38" s="49">
        <v>0</v>
      </c>
      <c r="G38" s="49">
        <v>4.62</v>
      </c>
      <c r="H38" s="49">
        <v>0</v>
      </c>
      <c r="I38" s="49">
        <v>3.69</v>
      </c>
    </row>
    <row r="39" spans="1:9">
      <c r="A39" s="17" t="s">
        <v>268</v>
      </c>
      <c r="B39" s="13" t="s">
        <v>269</v>
      </c>
      <c r="C39" s="40" t="s">
        <v>245</v>
      </c>
      <c r="D39" s="41">
        <v>3.3000000000000002E-2</v>
      </c>
      <c r="E39" s="49">
        <v>1</v>
      </c>
      <c r="F39" s="49">
        <v>0</v>
      </c>
      <c r="G39" s="49">
        <v>20.239999999999998</v>
      </c>
      <c r="H39" s="49">
        <v>0</v>
      </c>
      <c r="I39" s="49">
        <v>0.66</v>
      </c>
    </row>
    <row r="40" spans="1:9" ht="22.5">
      <c r="A40" s="17" t="s">
        <v>270</v>
      </c>
      <c r="B40" s="13" t="s">
        <v>271</v>
      </c>
      <c r="C40" s="40" t="s">
        <v>54</v>
      </c>
      <c r="D40" s="41">
        <v>1</v>
      </c>
      <c r="E40" s="49">
        <v>1</v>
      </c>
      <c r="F40" s="49">
        <v>0</v>
      </c>
      <c r="G40" s="49">
        <v>2.41</v>
      </c>
      <c r="H40" s="49">
        <v>0</v>
      </c>
      <c r="I40" s="49">
        <v>2.41</v>
      </c>
    </row>
    <row r="41" spans="1:9">
      <c r="A41" s="17" t="s">
        <v>248</v>
      </c>
      <c r="B41" s="17" t="s">
        <v>249</v>
      </c>
      <c r="C41" s="40" t="s">
        <v>222</v>
      </c>
      <c r="D41" s="41">
        <v>0.01</v>
      </c>
      <c r="E41" s="49">
        <v>1</v>
      </c>
      <c r="F41" s="49">
        <v>0</v>
      </c>
      <c r="G41" s="49">
        <v>20.13</v>
      </c>
      <c r="H41" s="49">
        <v>0</v>
      </c>
      <c r="I41" s="49">
        <v>0.2</v>
      </c>
    </row>
    <row r="42" spans="1:9">
      <c r="A42" s="42"/>
      <c r="B42" s="42"/>
      <c r="C42" s="42"/>
      <c r="D42" s="42"/>
      <c r="E42" s="50"/>
      <c r="F42" s="50"/>
      <c r="G42" s="50"/>
      <c r="H42" s="51" t="s">
        <v>21</v>
      </c>
      <c r="I42" s="52">
        <v>6.96</v>
      </c>
    </row>
    <row r="43" spans="1:9">
      <c r="A43" s="42"/>
      <c r="B43" s="42"/>
      <c r="C43" s="42"/>
      <c r="D43" s="42"/>
      <c r="E43" s="50"/>
      <c r="F43" s="50"/>
      <c r="G43" s="50"/>
      <c r="H43" s="51" t="s">
        <v>250</v>
      </c>
      <c r="I43" s="52">
        <v>20.7</v>
      </c>
    </row>
    <row r="44" spans="1:9">
      <c r="A44" s="42"/>
      <c r="B44" s="42"/>
      <c r="C44" s="42"/>
      <c r="D44" s="42"/>
      <c r="E44" s="50"/>
      <c r="F44" s="50"/>
      <c r="G44" s="50"/>
      <c r="H44" s="51" t="s">
        <v>22</v>
      </c>
      <c r="I44" s="52">
        <v>8.4</v>
      </c>
    </row>
    <row r="45" spans="1:9">
      <c r="A45"/>
      <c r="B45"/>
      <c r="C45"/>
      <c r="D45"/>
      <c r="E45" s="53"/>
      <c r="F45" s="53"/>
      <c r="G45" s="53"/>
      <c r="H45" s="53"/>
      <c r="I45" s="53"/>
    </row>
    <row r="46" spans="1:9">
      <c r="A46"/>
      <c r="B46"/>
      <c r="C46"/>
      <c r="D46"/>
      <c r="E46" s="53"/>
      <c r="F46" s="53"/>
      <c r="G46" s="53"/>
      <c r="H46" s="53"/>
      <c r="I46" s="53"/>
    </row>
    <row r="47" spans="1:9">
      <c r="A47" s="29" t="s">
        <v>272</v>
      </c>
      <c r="B47" s="30"/>
      <c r="C47" s="30"/>
      <c r="D47" s="30"/>
      <c r="E47" s="54"/>
      <c r="F47" s="54"/>
      <c r="G47" s="54"/>
      <c r="H47" s="54"/>
      <c r="I47" s="55"/>
    </row>
    <row r="48" spans="1:9">
      <c r="A48" s="32" t="s">
        <v>252</v>
      </c>
      <c r="B48" s="33"/>
      <c r="C48" s="33"/>
      <c r="D48" s="33"/>
      <c r="E48" s="48"/>
      <c r="F48" s="48"/>
      <c r="G48" s="48"/>
      <c r="H48" s="48"/>
      <c r="I48" s="47"/>
    </row>
    <row r="49" spans="1:9">
      <c r="A49" s="35" t="s">
        <v>273</v>
      </c>
      <c r="B49" s="36"/>
      <c r="C49" s="36"/>
      <c r="D49" s="36"/>
      <c r="E49" s="37"/>
      <c r="F49" s="37"/>
      <c r="G49" s="37"/>
      <c r="H49" s="37"/>
      <c r="I49" s="38"/>
    </row>
    <row r="50" spans="1:9" ht="22.5">
      <c r="A50" s="39" t="s">
        <v>235</v>
      </c>
      <c r="B50" s="7" t="s">
        <v>17</v>
      </c>
      <c r="C50" s="39" t="s">
        <v>236</v>
      </c>
      <c r="D50" s="39" t="s">
        <v>237</v>
      </c>
      <c r="E50" s="7" t="s">
        <v>238</v>
      </c>
      <c r="F50" s="7" t="s">
        <v>239</v>
      </c>
      <c r="G50" s="7" t="s">
        <v>240</v>
      </c>
      <c r="H50" s="7" t="s">
        <v>241</v>
      </c>
      <c r="I50" s="7" t="s">
        <v>242</v>
      </c>
    </row>
    <row r="51" spans="1:9">
      <c r="A51" s="17" t="s">
        <v>274</v>
      </c>
      <c r="B51" s="13" t="s">
        <v>275</v>
      </c>
      <c r="C51" s="40" t="s">
        <v>47</v>
      </c>
      <c r="D51" s="41">
        <v>8.9999999999999993E-3</v>
      </c>
      <c r="E51" s="49">
        <v>1</v>
      </c>
      <c r="F51" s="49">
        <v>0</v>
      </c>
      <c r="G51" s="49">
        <v>5.69</v>
      </c>
      <c r="H51" s="49">
        <v>0</v>
      </c>
      <c r="I51" s="49">
        <v>0.05</v>
      </c>
    </row>
    <row r="52" spans="1:9">
      <c r="A52" s="17" t="s">
        <v>276</v>
      </c>
      <c r="B52" s="13" t="s">
        <v>277</v>
      </c>
      <c r="C52" s="40" t="s">
        <v>278</v>
      </c>
      <c r="D52" s="41">
        <v>0.24</v>
      </c>
      <c r="E52" s="49">
        <v>1</v>
      </c>
      <c r="F52" s="49">
        <v>0</v>
      </c>
      <c r="G52" s="49">
        <v>1.1000000000000001</v>
      </c>
      <c r="H52" s="49">
        <v>0</v>
      </c>
      <c r="I52" s="49">
        <v>0.26</v>
      </c>
    </row>
    <row r="53" spans="1:9" ht="22.5">
      <c r="A53" s="17" t="s">
        <v>279</v>
      </c>
      <c r="B53" s="13" t="s">
        <v>280</v>
      </c>
      <c r="C53" s="40" t="s">
        <v>54</v>
      </c>
      <c r="D53" s="41">
        <v>0.3</v>
      </c>
      <c r="E53" s="49">
        <v>1</v>
      </c>
      <c r="F53" s="49">
        <v>0</v>
      </c>
      <c r="G53" s="49">
        <v>2.17</v>
      </c>
      <c r="H53" s="49">
        <v>0</v>
      </c>
      <c r="I53" s="49">
        <v>0.65</v>
      </c>
    </row>
    <row r="54" spans="1:9" ht="22.5">
      <c r="A54" s="17" t="s">
        <v>281</v>
      </c>
      <c r="B54" s="13" t="s">
        <v>282</v>
      </c>
      <c r="C54" s="40" t="s">
        <v>47</v>
      </c>
      <c r="D54" s="41">
        <v>8.9999999999999993E-3</v>
      </c>
      <c r="E54" s="49">
        <v>1</v>
      </c>
      <c r="F54" s="49">
        <v>0</v>
      </c>
      <c r="G54" s="49">
        <v>8.36</v>
      </c>
      <c r="H54" s="49">
        <v>0</v>
      </c>
      <c r="I54" s="49">
        <v>7.0000000000000007E-2</v>
      </c>
    </row>
    <row r="55" spans="1:9" ht="22.5">
      <c r="A55" s="17" t="s">
        <v>283</v>
      </c>
      <c r="B55" s="13" t="s">
        <v>284</v>
      </c>
      <c r="C55" s="40" t="s">
        <v>47</v>
      </c>
      <c r="D55" s="41">
        <v>8.9999999999999993E-3</v>
      </c>
      <c r="E55" s="49">
        <v>1</v>
      </c>
      <c r="F55" s="49">
        <v>0</v>
      </c>
      <c r="G55" s="49">
        <v>9.64</v>
      </c>
      <c r="H55" s="49">
        <v>0</v>
      </c>
      <c r="I55" s="49">
        <v>0.08</v>
      </c>
    </row>
    <row r="56" spans="1:9">
      <c r="A56" s="17" t="s">
        <v>285</v>
      </c>
      <c r="B56" s="13" t="s">
        <v>286</v>
      </c>
      <c r="C56" s="40" t="s">
        <v>222</v>
      </c>
      <c r="D56" s="41">
        <v>0.05</v>
      </c>
      <c r="E56" s="49">
        <v>1</v>
      </c>
      <c r="F56" s="49">
        <v>0</v>
      </c>
      <c r="G56" s="49">
        <v>25.26</v>
      </c>
      <c r="H56" s="49">
        <v>0</v>
      </c>
      <c r="I56" s="49">
        <v>1.26</v>
      </c>
    </row>
    <row r="57" spans="1:9">
      <c r="A57" s="17" t="s">
        <v>248</v>
      </c>
      <c r="B57" s="17" t="s">
        <v>249</v>
      </c>
      <c r="C57" s="40" t="s">
        <v>222</v>
      </c>
      <c r="D57" s="41">
        <v>0.05</v>
      </c>
      <c r="E57" s="49">
        <v>1</v>
      </c>
      <c r="F57" s="49">
        <v>0</v>
      </c>
      <c r="G57" s="49">
        <v>20.13</v>
      </c>
      <c r="H57" s="49">
        <v>0</v>
      </c>
      <c r="I57" s="49">
        <v>1</v>
      </c>
    </row>
    <row r="58" spans="1:9">
      <c r="A58" s="42"/>
      <c r="B58" s="42"/>
      <c r="C58" s="42"/>
      <c r="D58" s="42"/>
      <c r="E58" s="50"/>
      <c r="F58" s="50"/>
      <c r="G58" s="50"/>
      <c r="H58" s="51" t="s">
        <v>21</v>
      </c>
      <c r="I58" s="52">
        <v>3.37</v>
      </c>
    </row>
    <row r="59" spans="1:9">
      <c r="A59" s="42"/>
      <c r="B59" s="42"/>
      <c r="C59" s="42"/>
      <c r="D59" s="42"/>
      <c r="E59" s="50"/>
      <c r="F59" s="50"/>
      <c r="G59" s="50"/>
      <c r="H59" s="51" t="s">
        <v>250</v>
      </c>
      <c r="I59" s="52">
        <v>20.7</v>
      </c>
    </row>
    <row r="60" spans="1:9">
      <c r="A60" s="42"/>
      <c r="B60" s="42"/>
      <c r="C60" s="42"/>
      <c r="D60" s="42"/>
      <c r="E60" s="50"/>
      <c r="F60" s="50"/>
      <c r="G60" s="50"/>
      <c r="H60" s="51" t="s">
        <v>22</v>
      </c>
      <c r="I60" s="52">
        <v>4.0599999999999996</v>
      </c>
    </row>
    <row r="61" spans="1:9">
      <c r="A61"/>
      <c r="B61"/>
      <c r="C61"/>
      <c r="D61"/>
      <c r="E61" s="53"/>
      <c r="F61" s="53"/>
      <c r="G61" s="53"/>
      <c r="H61" s="53"/>
      <c r="I61" s="53"/>
    </row>
    <row r="62" spans="1:9">
      <c r="A62"/>
      <c r="B62"/>
      <c r="C62"/>
      <c r="D62"/>
      <c r="E62" s="53"/>
      <c r="F62" s="53"/>
      <c r="G62" s="53"/>
      <c r="H62" s="53"/>
      <c r="I62" s="53"/>
    </row>
    <row r="63" spans="1:9">
      <c r="A63" s="29" t="s">
        <v>287</v>
      </c>
      <c r="B63" s="30"/>
      <c r="C63" s="30"/>
      <c r="D63" s="30"/>
      <c r="E63" s="54"/>
      <c r="F63" s="54"/>
      <c r="G63" s="54"/>
      <c r="H63" s="54"/>
      <c r="I63" s="55"/>
    </row>
    <row r="64" spans="1:9">
      <c r="A64" s="32" t="s">
        <v>252</v>
      </c>
      <c r="B64" s="33"/>
      <c r="C64" s="33"/>
      <c r="D64" s="33"/>
      <c r="E64" s="48"/>
      <c r="F64" s="48"/>
      <c r="G64" s="48"/>
      <c r="H64" s="48"/>
      <c r="I64" s="47"/>
    </row>
    <row r="65" spans="1:9">
      <c r="A65" s="35" t="s">
        <v>288</v>
      </c>
      <c r="B65" s="36"/>
      <c r="C65" s="36"/>
      <c r="D65" s="36"/>
      <c r="E65" s="37"/>
      <c r="F65" s="37"/>
      <c r="G65" s="37"/>
      <c r="H65" s="37"/>
      <c r="I65" s="38"/>
    </row>
    <row r="66" spans="1:9" ht="22.5">
      <c r="A66" s="39" t="s">
        <v>235</v>
      </c>
      <c r="B66" s="7" t="s">
        <v>17</v>
      </c>
      <c r="C66" s="39" t="s">
        <v>236</v>
      </c>
      <c r="D66" s="39" t="s">
        <v>237</v>
      </c>
      <c r="E66" s="7" t="s">
        <v>238</v>
      </c>
      <c r="F66" s="7" t="s">
        <v>239</v>
      </c>
      <c r="G66" s="7" t="s">
        <v>240</v>
      </c>
      <c r="H66" s="7" t="s">
        <v>241</v>
      </c>
      <c r="I66" s="7" t="s">
        <v>242</v>
      </c>
    </row>
    <row r="67" spans="1:9" ht="33.75">
      <c r="A67" s="17" t="s">
        <v>289</v>
      </c>
      <c r="B67" s="13" t="s">
        <v>290</v>
      </c>
      <c r="C67" s="40" t="s">
        <v>291</v>
      </c>
      <c r="D67" s="41">
        <v>1.6</v>
      </c>
      <c r="E67" s="49">
        <v>1</v>
      </c>
      <c r="F67" s="49">
        <v>0</v>
      </c>
      <c r="G67" s="49">
        <v>59.41</v>
      </c>
      <c r="H67" s="49">
        <v>0</v>
      </c>
      <c r="I67" s="49">
        <v>95.05</v>
      </c>
    </row>
    <row r="68" spans="1:9" ht="22.5">
      <c r="A68" s="17" t="s">
        <v>292</v>
      </c>
      <c r="B68" s="13" t="s">
        <v>293</v>
      </c>
      <c r="C68" s="40" t="s">
        <v>291</v>
      </c>
      <c r="D68" s="41">
        <v>1.6</v>
      </c>
      <c r="E68" s="49">
        <v>1</v>
      </c>
      <c r="F68" s="49">
        <v>0</v>
      </c>
      <c r="G68" s="49">
        <v>28.69</v>
      </c>
      <c r="H68" s="49">
        <v>0</v>
      </c>
      <c r="I68" s="49">
        <v>45.9</v>
      </c>
    </row>
    <row r="69" spans="1:9">
      <c r="A69" s="17" t="s">
        <v>248</v>
      </c>
      <c r="B69" s="13" t="s">
        <v>249</v>
      </c>
      <c r="C69" s="40" t="s">
        <v>222</v>
      </c>
      <c r="D69" s="41">
        <v>1.6</v>
      </c>
      <c r="E69" s="49">
        <v>1</v>
      </c>
      <c r="F69" s="49">
        <v>0</v>
      </c>
      <c r="G69" s="49">
        <v>20.13</v>
      </c>
      <c r="H69" s="49">
        <v>0</v>
      </c>
      <c r="I69" s="49">
        <v>32.200000000000003</v>
      </c>
    </row>
    <row r="70" spans="1:9">
      <c r="A70" s="17" t="s">
        <v>294</v>
      </c>
      <c r="B70" s="17" t="s">
        <v>295</v>
      </c>
      <c r="C70" s="40" t="s">
        <v>47</v>
      </c>
      <c r="D70" s="41">
        <v>0.3</v>
      </c>
      <c r="E70" s="49">
        <v>1</v>
      </c>
      <c r="F70" s="49">
        <v>0</v>
      </c>
      <c r="G70" s="49">
        <v>125.75</v>
      </c>
      <c r="H70" s="49">
        <v>0</v>
      </c>
      <c r="I70" s="49">
        <v>37.72</v>
      </c>
    </row>
    <row r="71" spans="1:9">
      <c r="A71" s="42"/>
      <c r="B71" s="42"/>
      <c r="C71" s="42"/>
      <c r="D71" s="42"/>
      <c r="E71" s="50"/>
      <c r="F71" s="50"/>
      <c r="G71" s="50"/>
      <c r="H71" s="51" t="s">
        <v>21</v>
      </c>
      <c r="I71" s="52">
        <v>210.87</v>
      </c>
    </row>
    <row r="72" spans="1:9">
      <c r="A72" s="42"/>
      <c r="B72" s="42"/>
      <c r="C72" s="42"/>
      <c r="D72" s="42"/>
      <c r="E72" s="50"/>
      <c r="F72" s="50"/>
      <c r="G72" s="50"/>
      <c r="H72" s="51" t="s">
        <v>250</v>
      </c>
      <c r="I72" s="52">
        <v>20.7</v>
      </c>
    </row>
    <row r="73" spans="1:9">
      <c r="A73" s="42"/>
      <c r="B73" s="42"/>
      <c r="C73" s="42"/>
      <c r="D73" s="42"/>
      <c r="E73" s="50"/>
      <c r="F73" s="50"/>
      <c r="G73" s="50"/>
      <c r="H73" s="51" t="s">
        <v>22</v>
      </c>
      <c r="I73" s="52">
        <v>254.52</v>
      </c>
    </row>
    <row r="74" spans="1:9">
      <c r="A74"/>
      <c r="B74"/>
      <c r="C74"/>
      <c r="D74"/>
      <c r="E74" s="53"/>
      <c r="F74" s="53"/>
      <c r="G74" s="53"/>
      <c r="H74" s="53"/>
      <c r="I74" s="53"/>
    </row>
    <row r="75" spans="1:9">
      <c r="A75"/>
      <c r="B75"/>
      <c r="C75"/>
      <c r="D75"/>
      <c r="E75" s="53"/>
      <c r="F75" s="53"/>
      <c r="G75" s="53"/>
      <c r="H75" s="53"/>
      <c r="I75" s="53"/>
    </row>
    <row r="76" spans="1:9">
      <c r="A76" s="29" t="s">
        <v>303</v>
      </c>
      <c r="B76" s="30"/>
      <c r="C76" s="30"/>
      <c r="D76" s="30"/>
      <c r="E76" s="54"/>
      <c r="F76" s="54"/>
      <c r="G76" s="54"/>
      <c r="H76" s="54"/>
      <c r="I76" s="55"/>
    </row>
    <row r="77" spans="1:9">
      <c r="A77" s="32" t="s">
        <v>252</v>
      </c>
      <c r="B77" s="33"/>
      <c r="C77" s="33"/>
      <c r="D77" s="33"/>
      <c r="E77" s="48"/>
      <c r="F77" s="48"/>
      <c r="G77" s="48"/>
      <c r="H77" s="48"/>
      <c r="I77" s="47"/>
    </row>
    <row r="78" spans="1:9">
      <c r="A78" s="35" t="s">
        <v>304</v>
      </c>
      <c r="B78" s="36"/>
      <c r="C78" s="36"/>
      <c r="D78" s="36"/>
      <c r="E78" s="37"/>
      <c r="F78" s="37"/>
      <c r="G78" s="37"/>
      <c r="H78" s="37"/>
      <c r="I78" s="38"/>
    </row>
    <row r="79" spans="1:9" ht="22.5">
      <c r="A79" s="39" t="s">
        <v>235</v>
      </c>
      <c r="B79" s="7" t="s">
        <v>17</v>
      </c>
      <c r="C79" s="39" t="s">
        <v>236</v>
      </c>
      <c r="D79" s="39" t="s">
        <v>237</v>
      </c>
      <c r="E79" s="7" t="s">
        <v>238</v>
      </c>
      <c r="F79" s="7" t="s">
        <v>239</v>
      </c>
      <c r="G79" s="7" t="s">
        <v>240</v>
      </c>
      <c r="H79" s="7" t="s">
        <v>241</v>
      </c>
      <c r="I79" s="7" t="s">
        <v>242</v>
      </c>
    </row>
    <row r="80" spans="1:9" ht="22.5">
      <c r="A80" s="17" t="s">
        <v>305</v>
      </c>
      <c r="B80" s="13" t="s">
        <v>306</v>
      </c>
      <c r="C80" s="40" t="s">
        <v>47</v>
      </c>
      <c r="D80" s="41">
        <v>2E-3</v>
      </c>
      <c r="E80" s="49">
        <v>1</v>
      </c>
      <c r="F80" s="49">
        <v>0</v>
      </c>
      <c r="G80" s="49">
        <v>447.47</v>
      </c>
      <c r="H80" s="49">
        <v>0</v>
      </c>
      <c r="I80" s="49">
        <v>0.89</v>
      </c>
    </row>
    <row r="81" spans="1:9" ht="45">
      <c r="A81" s="17" t="s">
        <v>297</v>
      </c>
      <c r="B81" s="13" t="s">
        <v>298</v>
      </c>
      <c r="C81" s="40" t="s">
        <v>291</v>
      </c>
      <c r="D81" s="41">
        <v>8.3000000000000004E-2</v>
      </c>
      <c r="E81" s="49">
        <v>1</v>
      </c>
      <c r="F81" s="49">
        <v>0</v>
      </c>
      <c r="G81" s="49">
        <v>10.58</v>
      </c>
      <c r="H81" s="49">
        <v>0</v>
      </c>
      <c r="I81" s="49">
        <v>0.87</v>
      </c>
    </row>
    <row r="82" spans="1:9">
      <c r="A82" s="17" t="s">
        <v>248</v>
      </c>
      <c r="B82" s="17" t="s">
        <v>249</v>
      </c>
      <c r="C82" s="40" t="s">
        <v>222</v>
      </c>
      <c r="D82" s="41">
        <v>8.3000000000000004E-2</v>
      </c>
      <c r="E82" s="49">
        <v>1</v>
      </c>
      <c r="F82" s="49">
        <v>0</v>
      </c>
      <c r="G82" s="49">
        <v>20.13</v>
      </c>
      <c r="H82" s="49">
        <v>0</v>
      </c>
      <c r="I82" s="49">
        <v>1.67</v>
      </c>
    </row>
    <row r="83" spans="1:9">
      <c r="A83" s="42"/>
      <c r="B83" s="42"/>
      <c r="C83" s="42"/>
      <c r="D83" s="42"/>
      <c r="E83" s="50"/>
      <c r="F83" s="50"/>
      <c r="G83" s="50"/>
      <c r="H83" s="51" t="s">
        <v>21</v>
      </c>
      <c r="I83" s="52">
        <v>3.43</v>
      </c>
    </row>
    <row r="84" spans="1:9">
      <c r="A84" s="42"/>
      <c r="B84" s="42"/>
      <c r="C84" s="42"/>
      <c r="D84" s="42"/>
      <c r="E84" s="50"/>
      <c r="F84" s="50"/>
      <c r="G84" s="50"/>
      <c r="H84" s="51" t="s">
        <v>250</v>
      </c>
      <c r="I84" s="52">
        <v>20.7</v>
      </c>
    </row>
    <row r="85" spans="1:9">
      <c r="A85" s="42"/>
      <c r="B85" s="42"/>
      <c r="C85" s="42"/>
      <c r="D85" s="42"/>
      <c r="E85" s="50"/>
      <c r="F85" s="50"/>
      <c r="G85" s="50"/>
      <c r="H85" s="51" t="s">
        <v>22</v>
      </c>
      <c r="I85" s="52">
        <v>4.1399999999999997</v>
      </c>
    </row>
    <row r="86" spans="1:9">
      <c r="A86"/>
      <c r="B86"/>
      <c r="C86"/>
      <c r="D86"/>
      <c r="E86" s="53"/>
      <c r="F86" s="53"/>
      <c r="G86" s="53"/>
      <c r="H86" s="53"/>
      <c r="I86" s="53"/>
    </row>
    <row r="87" spans="1:9">
      <c r="A87"/>
      <c r="B87"/>
      <c r="C87"/>
      <c r="D87"/>
      <c r="E87" s="53"/>
      <c r="F87" s="53"/>
      <c r="G87" s="53"/>
      <c r="H87" s="53"/>
      <c r="I87" s="53"/>
    </row>
    <row r="88" spans="1:9" ht="25.5" customHeight="1">
      <c r="A88" s="71" t="s">
        <v>307</v>
      </c>
      <c r="B88" s="72"/>
      <c r="C88" s="72"/>
      <c r="D88" s="72"/>
      <c r="E88" s="72"/>
      <c r="F88" s="72"/>
      <c r="G88" s="72"/>
      <c r="H88" s="72"/>
      <c r="I88" s="73"/>
    </row>
    <row r="89" spans="1:9">
      <c r="A89" s="32" t="s">
        <v>252</v>
      </c>
      <c r="B89" s="33"/>
      <c r="C89" s="33"/>
      <c r="D89" s="33"/>
      <c r="E89" s="48"/>
      <c r="F89" s="48"/>
      <c r="G89" s="48"/>
      <c r="H89" s="48"/>
      <c r="I89" s="47"/>
    </row>
    <row r="90" spans="1:9">
      <c r="A90" s="35" t="s">
        <v>308</v>
      </c>
      <c r="B90" s="36"/>
      <c r="C90" s="36"/>
      <c r="D90" s="36"/>
      <c r="E90" s="37"/>
      <c r="F90" s="37"/>
      <c r="G90" s="37"/>
      <c r="H90" s="37"/>
      <c r="I90" s="38"/>
    </row>
    <row r="91" spans="1:9" ht="22.5">
      <c r="A91" s="39" t="s">
        <v>235</v>
      </c>
      <c r="B91" s="7" t="s">
        <v>17</v>
      </c>
      <c r="C91" s="39" t="s">
        <v>236</v>
      </c>
      <c r="D91" s="39" t="s">
        <v>237</v>
      </c>
      <c r="E91" s="7" t="s">
        <v>238</v>
      </c>
      <c r="F91" s="7" t="s">
        <v>239</v>
      </c>
      <c r="G91" s="7" t="s">
        <v>240</v>
      </c>
      <c r="H91" s="7" t="s">
        <v>241</v>
      </c>
      <c r="I91" s="7" t="s">
        <v>242</v>
      </c>
    </row>
    <row r="92" spans="1:9" ht="45">
      <c r="A92" s="17" t="s">
        <v>309</v>
      </c>
      <c r="B92" s="13" t="s">
        <v>310</v>
      </c>
      <c r="C92" s="40" t="s">
        <v>296</v>
      </c>
      <c r="D92" s="41">
        <v>2.1999999999999999E-2</v>
      </c>
      <c r="E92" s="49">
        <v>1</v>
      </c>
      <c r="F92" s="49">
        <v>0</v>
      </c>
      <c r="G92" s="49">
        <v>67.75</v>
      </c>
      <c r="H92" s="49">
        <v>0</v>
      </c>
      <c r="I92" s="49">
        <v>1.49</v>
      </c>
    </row>
    <row r="93" spans="1:9" ht="45">
      <c r="A93" s="17" t="s">
        <v>311</v>
      </c>
      <c r="B93" s="13" t="s">
        <v>312</v>
      </c>
      <c r="C93" s="40" t="s">
        <v>291</v>
      </c>
      <c r="D93" s="41">
        <v>4.0000000000000001E-3</v>
      </c>
      <c r="E93" s="49">
        <v>1</v>
      </c>
      <c r="F93" s="49">
        <v>0</v>
      </c>
      <c r="G93" s="49">
        <v>308.48</v>
      </c>
      <c r="H93" s="49">
        <v>0</v>
      </c>
      <c r="I93" s="49">
        <v>1.23</v>
      </c>
    </row>
    <row r="94" spans="1:9" ht="22.5">
      <c r="A94" s="17" t="s">
        <v>313</v>
      </c>
      <c r="B94" s="13" t="s">
        <v>314</v>
      </c>
      <c r="C94" s="40" t="s">
        <v>296</v>
      </c>
      <c r="D94" s="41">
        <v>0.02</v>
      </c>
      <c r="E94" s="49">
        <v>1</v>
      </c>
      <c r="F94" s="49">
        <v>0</v>
      </c>
      <c r="G94" s="49">
        <v>3.2</v>
      </c>
      <c r="H94" s="49">
        <v>0</v>
      </c>
      <c r="I94" s="49">
        <v>0.06</v>
      </c>
    </row>
    <row r="95" spans="1:9" ht="22.5">
      <c r="A95" s="17" t="s">
        <v>315</v>
      </c>
      <c r="B95" s="13" t="s">
        <v>316</v>
      </c>
      <c r="C95" s="40" t="s">
        <v>291</v>
      </c>
      <c r="D95" s="41">
        <v>6.0000000000000001E-3</v>
      </c>
      <c r="E95" s="49">
        <v>1</v>
      </c>
      <c r="F95" s="49">
        <v>0</v>
      </c>
      <c r="G95" s="49">
        <v>4.9400000000000004</v>
      </c>
      <c r="H95" s="49">
        <v>0</v>
      </c>
      <c r="I95" s="49">
        <v>0.02</v>
      </c>
    </row>
    <row r="96" spans="1:9" ht="33.75">
      <c r="A96" s="17" t="s">
        <v>317</v>
      </c>
      <c r="B96" s="13" t="s">
        <v>318</v>
      </c>
      <c r="C96" s="40" t="s">
        <v>296</v>
      </c>
      <c r="D96" s="41">
        <v>1.9E-2</v>
      </c>
      <c r="E96" s="49">
        <v>1</v>
      </c>
      <c r="F96" s="49">
        <v>0</v>
      </c>
      <c r="G96" s="49">
        <v>100.09</v>
      </c>
      <c r="H96" s="49">
        <v>0</v>
      </c>
      <c r="I96" s="49">
        <v>1.9</v>
      </c>
    </row>
    <row r="97" spans="1:9" ht="33.75">
      <c r="A97" s="17" t="s">
        <v>319</v>
      </c>
      <c r="B97" s="13" t="s">
        <v>320</v>
      </c>
      <c r="C97" s="40" t="s">
        <v>291</v>
      </c>
      <c r="D97" s="41">
        <v>8.0000000000000002E-3</v>
      </c>
      <c r="E97" s="49">
        <v>1</v>
      </c>
      <c r="F97" s="49">
        <v>0</v>
      </c>
      <c r="G97" s="49">
        <v>256.57</v>
      </c>
      <c r="H97" s="49">
        <v>0</v>
      </c>
      <c r="I97" s="49">
        <v>2.0499999999999998</v>
      </c>
    </row>
    <row r="98" spans="1:9" ht="33.75">
      <c r="A98" s="17" t="s">
        <v>321</v>
      </c>
      <c r="B98" s="13" t="s">
        <v>322</v>
      </c>
      <c r="C98" s="40" t="s">
        <v>296</v>
      </c>
      <c r="D98" s="41">
        <v>2.1000000000000001E-2</v>
      </c>
      <c r="E98" s="49">
        <v>1</v>
      </c>
      <c r="F98" s="49">
        <v>0</v>
      </c>
      <c r="G98" s="49">
        <v>94.52</v>
      </c>
      <c r="H98" s="49">
        <v>0</v>
      </c>
      <c r="I98" s="49">
        <v>1.98</v>
      </c>
    </row>
    <row r="99" spans="1:9" ht="33.75">
      <c r="A99" s="17" t="s">
        <v>323</v>
      </c>
      <c r="B99" s="13" t="s">
        <v>324</v>
      </c>
      <c r="C99" s="40" t="s">
        <v>291</v>
      </c>
      <c r="D99" s="41">
        <v>5.0000000000000001E-3</v>
      </c>
      <c r="E99" s="49">
        <v>1</v>
      </c>
      <c r="F99" s="49">
        <v>0</v>
      </c>
      <c r="G99" s="49">
        <v>225.79</v>
      </c>
      <c r="H99" s="49">
        <v>0</v>
      </c>
      <c r="I99" s="49">
        <v>1.1200000000000001</v>
      </c>
    </row>
    <row r="100" spans="1:9" ht="45">
      <c r="A100" s="17" t="s">
        <v>325</v>
      </c>
      <c r="B100" s="13" t="s">
        <v>326</v>
      </c>
      <c r="C100" s="40" t="s">
        <v>296</v>
      </c>
      <c r="D100" s="41">
        <v>0.02</v>
      </c>
      <c r="E100" s="49">
        <v>1</v>
      </c>
      <c r="F100" s="49">
        <v>0</v>
      </c>
      <c r="G100" s="49">
        <v>67.010000000000005</v>
      </c>
      <c r="H100" s="49">
        <v>0</v>
      </c>
      <c r="I100" s="49">
        <v>1.34</v>
      </c>
    </row>
    <row r="101" spans="1:9" ht="45">
      <c r="A101" s="17" t="s">
        <v>327</v>
      </c>
      <c r="B101" s="13" t="s">
        <v>328</v>
      </c>
      <c r="C101" s="40" t="s">
        <v>291</v>
      </c>
      <c r="D101" s="41">
        <v>6.0000000000000001E-3</v>
      </c>
      <c r="E101" s="49">
        <v>1</v>
      </c>
      <c r="F101" s="49">
        <v>0</v>
      </c>
      <c r="G101" s="49">
        <v>164.53</v>
      </c>
      <c r="H101" s="49">
        <v>0</v>
      </c>
      <c r="I101" s="49">
        <v>0.98</v>
      </c>
    </row>
    <row r="102" spans="1:9">
      <c r="A102" s="17" t="s">
        <v>248</v>
      </c>
      <c r="B102" s="13" t="s">
        <v>249</v>
      </c>
      <c r="C102" s="40" t="s">
        <v>222</v>
      </c>
      <c r="D102" s="41">
        <v>0.105</v>
      </c>
      <c r="E102" s="49">
        <v>1</v>
      </c>
      <c r="F102" s="49">
        <v>0</v>
      </c>
      <c r="G102" s="49">
        <v>20.13</v>
      </c>
      <c r="H102" s="49">
        <v>0</v>
      </c>
      <c r="I102" s="49">
        <v>2.11</v>
      </c>
    </row>
    <row r="103" spans="1:9" ht="22.5">
      <c r="A103" s="17" t="s">
        <v>329</v>
      </c>
      <c r="B103" s="13" t="s">
        <v>330</v>
      </c>
      <c r="C103" s="40" t="s">
        <v>296</v>
      </c>
      <c r="D103" s="41">
        <v>0.02</v>
      </c>
      <c r="E103" s="49">
        <v>1</v>
      </c>
      <c r="F103" s="49">
        <v>0</v>
      </c>
      <c r="G103" s="49">
        <v>44.33</v>
      </c>
      <c r="H103" s="49">
        <v>0</v>
      </c>
      <c r="I103" s="49">
        <v>0.88</v>
      </c>
    </row>
    <row r="104" spans="1:9">
      <c r="A104" s="17" t="s">
        <v>331</v>
      </c>
      <c r="B104" s="17" t="s">
        <v>332</v>
      </c>
      <c r="C104" s="40" t="s">
        <v>291</v>
      </c>
      <c r="D104" s="41">
        <v>6.0000000000000001E-3</v>
      </c>
      <c r="E104" s="49">
        <v>1</v>
      </c>
      <c r="F104" s="49">
        <v>0</v>
      </c>
      <c r="G104" s="49">
        <v>125.22</v>
      </c>
      <c r="H104" s="49">
        <v>0</v>
      </c>
      <c r="I104" s="49">
        <v>0.75</v>
      </c>
    </row>
    <row r="105" spans="1:9">
      <c r="A105" s="42"/>
      <c r="B105" s="42"/>
      <c r="C105" s="42"/>
      <c r="D105" s="42"/>
      <c r="E105" s="50"/>
      <c r="F105" s="50"/>
      <c r="G105" s="50"/>
      <c r="H105" s="51" t="s">
        <v>21</v>
      </c>
      <c r="I105" s="52">
        <v>15.91</v>
      </c>
    </row>
    <row r="106" spans="1:9">
      <c r="A106" s="42"/>
      <c r="B106" s="42"/>
      <c r="C106" s="42"/>
      <c r="D106" s="42"/>
      <c r="E106" s="50"/>
      <c r="F106" s="50"/>
      <c r="G106" s="50"/>
      <c r="H106" s="51" t="s">
        <v>250</v>
      </c>
      <c r="I106" s="52">
        <v>20.7</v>
      </c>
    </row>
    <row r="107" spans="1:9">
      <c r="A107" s="42"/>
      <c r="B107" s="42"/>
      <c r="C107" s="42"/>
      <c r="D107" s="42"/>
      <c r="E107" s="50"/>
      <c r="F107" s="50"/>
      <c r="G107" s="50"/>
      <c r="H107" s="51" t="s">
        <v>22</v>
      </c>
      <c r="I107" s="52">
        <v>19.2</v>
      </c>
    </row>
    <row r="108" spans="1:9">
      <c r="A108"/>
      <c r="B108"/>
      <c r="C108"/>
      <c r="D108"/>
      <c r="E108" s="53"/>
      <c r="F108" s="53"/>
      <c r="G108" s="53"/>
      <c r="H108" s="53"/>
      <c r="I108" s="53"/>
    </row>
    <row r="109" spans="1:9">
      <c r="A109"/>
      <c r="B109"/>
      <c r="C109"/>
      <c r="D109"/>
      <c r="E109" s="53"/>
      <c r="F109" s="53"/>
      <c r="G109" s="53"/>
      <c r="H109" s="53"/>
      <c r="I109" s="53"/>
    </row>
    <row r="110" spans="1:9">
      <c r="A110" s="29" t="s">
        <v>333</v>
      </c>
      <c r="B110" s="30"/>
      <c r="C110" s="30"/>
      <c r="D110" s="30"/>
      <c r="E110" s="54"/>
      <c r="F110" s="54"/>
      <c r="G110" s="54"/>
      <c r="H110" s="54"/>
      <c r="I110" s="55"/>
    </row>
    <row r="111" spans="1:9">
      <c r="A111" s="32" t="s">
        <v>252</v>
      </c>
      <c r="B111" s="33"/>
      <c r="C111" s="33"/>
      <c r="D111" s="33"/>
      <c r="E111" s="48"/>
      <c r="F111" s="48"/>
      <c r="G111" s="48"/>
      <c r="H111" s="48"/>
      <c r="I111" s="47"/>
    </row>
    <row r="112" spans="1:9">
      <c r="A112" s="35" t="s">
        <v>334</v>
      </c>
      <c r="B112" s="36"/>
      <c r="C112" s="36"/>
      <c r="D112" s="36"/>
      <c r="E112" s="37"/>
      <c r="F112" s="37"/>
      <c r="G112" s="37"/>
      <c r="H112" s="37"/>
      <c r="I112" s="38"/>
    </row>
    <row r="113" spans="1:9" ht="22.5">
      <c r="A113" s="39" t="s">
        <v>235</v>
      </c>
      <c r="B113" s="7" t="s">
        <v>17</v>
      </c>
      <c r="C113" s="39" t="s">
        <v>236</v>
      </c>
      <c r="D113" s="39" t="s">
        <v>237</v>
      </c>
      <c r="E113" s="7" t="s">
        <v>238</v>
      </c>
      <c r="F113" s="7" t="s">
        <v>239</v>
      </c>
      <c r="G113" s="7" t="s">
        <v>240</v>
      </c>
      <c r="H113" s="7" t="s">
        <v>241</v>
      </c>
      <c r="I113" s="7" t="s">
        <v>242</v>
      </c>
    </row>
    <row r="114" spans="1:9" ht="45">
      <c r="A114" s="17" t="s">
        <v>335</v>
      </c>
      <c r="B114" s="13" t="s">
        <v>336</v>
      </c>
      <c r="C114" s="40" t="s">
        <v>296</v>
      </c>
      <c r="D114" s="41">
        <v>1E-3</v>
      </c>
      <c r="E114" s="49">
        <v>1</v>
      </c>
      <c r="F114" s="49">
        <v>0</v>
      </c>
      <c r="G114" s="49">
        <v>63.49</v>
      </c>
      <c r="H114" s="49">
        <v>0</v>
      </c>
      <c r="I114" s="49">
        <v>0.06</v>
      </c>
    </row>
    <row r="115" spans="1:9" ht="45">
      <c r="A115" s="17" t="s">
        <v>337</v>
      </c>
      <c r="B115" s="13" t="s">
        <v>338</v>
      </c>
      <c r="C115" s="40" t="s">
        <v>291</v>
      </c>
      <c r="D115" s="41">
        <v>1E-3</v>
      </c>
      <c r="E115" s="49">
        <v>1</v>
      </c>
      <c r="F115" s="49">
        <v>0</v>
      </c>
      <c r="G115" s="49">
        <v>266.87</v>
      </c>
      <c r="H115" s="49">
        <v>0</v>
      </c>
      <c r="I115" s="49">
        <v>0.26</v>
      </c>
    </row>
    <row r="116" spans="1:9">
      <c r="A116" s="17" t="s">
        <v>248</v>
      </c>
      <c r="B116" s="13" t="s">
        <v>249</v>
      </c>
      <c r="C116" s="40" t="s">
        <v>222</v>
      </c>
      <c r="D116" s="41">
        <v>2E-3</v>
      </c>
      <c r="E116" s="49">
        <v>1</v>
      </c>
      <c r="F116" s="49">
        <v>0</v>
      </c>
      <c r="G116" s="49">
        <v>20.13</v>
      </c>
      <c r="H116" s="49">
        <v>0</v>
      </c>
      <c r="I116" s="49">
        <v>0.04</v>
      </c>
    </row>
    <row r="117" spans="1:9" ht="22.5">
      <c r="A117" s="17" t="s">
        <v>329</v>
      </c>
      <c r="B117" s="13" t="s">
        <v>330</v>
      </c>
      <c r="C117" s="40" t="s">
        <v>296</v>
      </c>
      <c r="D117" s="41">
        <v>1.4E-3</v>
      </c>
      <c r="E117" s="49">
        <v>1</v>
      </c>
      <c r="F117" s="49">
        <v>0</v>
      </c>
      <c r="G117" s="49">
        <v>44.33</v>
      </c>
      <c r="H117" s="49">
        <v>0</v>
      </c>
      <c r="I117" s="49">
        <v>0.06</v>
      </c>
    </row>
    <row r="118" spans="1:9" ht="22.5">
      <c r="A118" s="17" t="s">
        <v>331</v>
      </c>
      <c r="B118" s="13" t="s">
        <v>332</v>
      </c>
      <c r="C118" s="40" t="s">
        <v>291</v>
      </c>
      <c r="D118" s="41">
        <v>1.6999999999999999E-3</v>
      </c>
      <c r="E118" s="49">
        <v>1</v>
      </c>
      <c r="F118" s="49">
        <v>0</v>
      </c>
      <c r="G118" s="49">
        <v>125.22</v>
      </c>
      <c r="H118" s="49">
        <v>0</v>
      </c>
      <c r="I118" s="49">
        <v>0.21</v>
      </c>
    </row>
    <row r="119" spans="1:9">
      <c r="A119" s="17" t="s">
        <v>339</v>
      </c>
      <c r="B119" s="17" t="s">
        <v>340</v>
      </c>
      <c r="C119" s="40" t="s">
        <v>291</v>
      </c>
      <c r="D119" s="41">
        <v>1.6999999999999999E-3</v>
      </c>
      <c r="E119" s="49">
        <v>1</v>
      </c>
      <c r="F119" s="49">
        <v>0</v>
      </c>
      <c r="G119" s="49">
        <v>9.31</v>
      </c>
      <c r="H119" s="49">
        <v>0</v>
      </c>
      <c r="I119" s="49">
        <v>0.01</v>
      </c>
    </row>
    <row r="120" spans="1:9">
      <c r="A120" s="42"/>
      <c r="B120" s="42"/>
      <c r="C120" s="42"/>
      <c r="D120" s="42"/>
      <c r="E120" s="50"/>
      <c r="F120" s="50"/>
      <c r="G120" s="50"/>
      <c r="H120" s="51" t="s">
        <v>21</v>
      </c>
      <c r="I120" s="52">
        <v>0.64</v>
      </c>
    </row>
    <row r="121" spans="1:9">
      <c r="A121" s="42"/>
      <c r="B121" s="42"/>
      <c r="C121" s="42"/>
      <c r="D121" s="42"/>
      <c r="E121" s="50"/>
      <c r="F121" s="50"/>
      <c r="G121" s="50"/>
      <c r="H121" s="51" t="s">
        <v>250</v>
      </c>
      <c r="I121" s="52">
        <v>20.7</v>
      </c>
    </row>
    <row r="122" spans="1:9">
      <c r="A122" s="42"/>
      <c r="B122" s="42"/>
      <c r="C122" s="42"/>
      <c r="D122" s="42"/>
      <c r="E122" s="50"/>
      <c r="F122" s="50"/>
      <c r="G122" s="50"/>
      <c r="H122" s="51" t="s">
        <v>22</v>
      </c>
      <c r="I122" s="52">
        <v>0.77</v>
      </c>
    </row>
    <row r="123" spans="1:9">
      <c r="A123"/>
      <c r="B123"/>
      <c r="C123"/>
      <c r="D123"/>
      <c r="E123" s="53"/>
      <c r="F123" s="53"/>
      <c r="G123" s="53"/>
      <c r="H123" s="53"/>
      <c r="I123" s="53"/>
    </row>
    <row r="124" spans="1:9">
      <c r="A124"/>
      <c r="B124"/>
      <c r="C124"/>
      <c r="D124"/>
      <c r="E124" s="53"/>
      <c r="F124" s="53"/>
      <c r="G124" s="53"/>
      <c r="H124" s="53"/>
      <c r="I124" s="53"/>
    </row>
    <row r="125" spans="1:9">
      <c r="A125" s="29" t="s">
        <v>341</v>
      </c>
      <c r="B125" s="30"/>
      <c r="C125" s="30"/>
      <c r="D125" s="30"/>
      <c r="E125" s="54"/>
      <c r="F125" s="54"/>
      <c r="G125" s="54"/>
      <c r="H125" s="54"/>
      <c r="I125" s="55"/>
    </row>
    <row r="126" spans="1:9">
      <c r="A126" s="32" t="s">
        <v>252</v>
      </c>
      <c r="B126" s="33"/>
      <c r="C126" s="33"/>
      <c r="D126" s="33"/>
      <c r="E126" s="48"/>
      <c r="F126" s="48"/>
      <c r="G126" s="48"/>
      <c r="H126" s="48"/>
      <c r="I126" s="47"/>
    </row>
    <row r="127" spans="1:9">
      <c r="A127" s="35" t="s">
        <v>342</v>
      </c>
      <c r="B127" s="36"/>
      <c r="C127" s="36"/>
      <c r="D127" s="36"/>
      <c r="E127" s="37"/>
      <c r="F127" s="37"/>
      <c r="G127" s="37"/>
      <c r="H127" s="37"/>
      <c r="I127" s="38"/>
    </row>
    <row r="128" spans="1:9" ht="22.5">
      <c r="A128" s="39" t="s">
        <v>235</v>
      </c>
      <c r="B128" s="7" t="s">
        <v>17</v>
      </c>
      <c r="C128" s="39" t="s">
        <v>236</v>
      </c>
      <c r="D128" s="39" t="s">
        <v>237</v>
      </c>
      <c r="E128" s="7" t="s">
        <v>238</v>
      </c>
      <c r="F128" s="7" t="s">
        <v>239</v>
      </c>
      <c r="G128" s="7" t="s">
        <v>240</v>
      </c>
      <c r="H128" s="7" t="s">
        <v>241</v>
      </c>
      <c r="I128" s="7" t="s">
        <v>242</v>
      </c>
    </row>
    <row r="129" spans="1:9" ht="45">
      <c r="A129" s="17" t="s">
        <v>301</v>
      </c>
      <c r="B129" s="13" t="s">
        <v>302</v>
      </c>
      <c r="C129" s="40" t="s">
        <v>291</v>
      </c>
      <c r="D129" s="41">
        <v>1.8162000000000001E-2</v>
      </c>
      <c r="E129" s="49">
        <v>1</v>
      </c>
      <c r="F129" s="49">
        <v>0</v>
      </c>
      <c r="G129" s="49">
        <v>259.26</v>
      </c>
      <c r="H129" s="49">
        <v>0</v>
      </c>
      <c r="I129" s="49">
        <v>4.7</v>
      </c>
    </row>
    <row r="130" spans="1:9">
      <c r="A130" s="17" t="s">
        <v>343</v>
      </c>
      <c r="B130" s="13" t="s">
        <v>344</v>
      </c>
      <c r="C130" s="40" t="s">
        <v>222</v>
      </c>
      <c r="D130" s="41">
        <v>0.44234400000000001</v>
      </c>
      <c r="E130" s="49">
        <v>1</v>
      </c>
      <c r="F130" s="49">
        <v>0</v>
      </c>
      <c r="G130" s="49">
        <v>21.69</v>
      </c>
      <c r="H130" s="49">
        <v>0</v>
      </c>
      <c r="I130" s="49">
        <v>9.59</v>
      </c>
    </row>
    <row r="131" spans="1:9" ht="33.75">
      <c r="A131" s="17" t="s">
        <v>321</v>
      </c>
      <c r="B131" s="13" t="s">
        <v>322</v>
      </c>
      <c r="C131" s="40" t="s">
        <v>296</v>
      </c>
      <c r="D131" s="41">
        <v>3.8751000000000001E-2</v>
      </c>
      <c r="E131" s="49">
        <v>1</v>
      </c>
      <c r="F131" s="49">
        <v>0</v>
      </c>
      <c r="G131" s="49">
        <v>94.52</v>
      </c>
      <c r="H131" s="49">
        <v>0</v>
      </c>
      <c r="I131" s="49">
        <v>3.66</v>
      </c>
    </row>
    <row r="132" spans="1:9" ht="33.75">
      <c r="A132" s="17" t="s">
        <v>323</v>
      </c>
      <c r="B132" s="13" t="s">
        <v>324</v>
      </c>
      <c r="C132" s="40" t="s">
        <v>291</v>
      </c>
      <c r="D132" s="41">
        <v>1.6400999999999999E-2</v>
      </c>
      <c r="E132" s="49">
        <v>1</v>
      </c>
      <c r="F132" s="49">
        <v>0</v>
      </c>
      <c r="G132" s="49">
        <v>225.79</v>
      </c>
      <c r="H132" s="49">
        <v>0</v>
      </c>
      <c r="I132" s="49">
        <v>3.7</v>
      </c>
    </row>
    <row r="133" spans="1:9" ht="33.75">
      <c r="A133" s="17" t="s">
        <v>345</v>
      </c>
      <c r="B133" s="13" t="s">
        <v>346</v>
      </c>
      <c r="C133" s="40" t="s">
        <v>296</v>
      </c>
      <c r="D133" s="41">
        <v>2.3758999999999999E-2</v>
      </c>
      <c r="E133" s="49">
        <v>1</v>
      </c>
      <c r="F133" s="49">
        <v>0</v>
      </c>
      <c r="G133" s="49">
        <v>87.71</v>
      </c>
      <c r="H133" s="49">
        <v>0</v>
      </c>
      <c r="I133" s="49">
        <v>2.08</v>
      </c>
    </row>
    <row r="134" spans="1:9" ht="33.75">
      <c r="A134" s="17" t="s">
        <v>347</v>
      </c>
      <c r="B134" s="13" t="s">
        <v>348</v>
      </c>
      <c r="C134" s="40" t="s">
        <v>291</v>
      </c>
      <c r="D134" s="41">
        <v>3.1509000000000002E-2</v>
      </c>
      <c r="E134" s="49">
        <v>1</v>
      </c>
      <c r="F134" s="49">
        <v>0</v>
      </c>
      <c r="G134" s="49">
        <v>237.33</v>
      </c>
      <c r="H134" s="49">
        <v>0</v>
      </c>
      <c r="I134" s="49">
        <v>7.47</v>
      </c>
    </row>
    <row r="135" spans="1:9" ht="33.75">
      <c r="A135" s="17" t="s">
        <v>349</v>
      </c>
      <c r="B135" s="13" t="s">
        <v>350</v>
      </c>
      <c r="C135" s="40" t="s">
        <v>296</v>
      </c>
      <c r="D135" s="41">
        <v>4.1921E-2</v>
      </c>
      <c r="E135" s="49">
        <v>1</v>
      </c>
      <c r="F135" s="49">
        <v>0</v>
      </c>
      <c r="G135" s="49">
        <v>48.8</v>
      </c>
      <c r="H135" s="49">
        <v>0</v>
      </c>
      <c r="I135" s="49">
        <v>2.04</v>
      </c>
    </row>
    <row r="136" spans="1:9" ht="33.75">
      <c r="A136" s="17" t="s">
        <v>351</v>
      </c>
      <c r="B136" s="13" t="s">
        <v>352</v>
      </c>
      <c r="C136" s="40" t="s">
        <v>291</v>
      </c>
      <c r="D136" s="41">
        <v>1.3346999999999999E-2</v>
      </c>
      <c r="E136" s="49">
        <v>1</v>
      </c>
      <c r="F136" s="49">
        <v>0</v>
      </c>
      <c r="G136" s="49">
        <v>133.55000000000001</v>
      </c>
      <c r="H136" s="49">
        <v>0</v>
      </c>
      <c r="I136" s="49">
        <v>1.78</v>
      </c>
    </row>
    <row r="137" spans="1:9" ht="33.75">
      <c r="A137" s="17" t="s">
        <v>353</v>
      </c>
      <c r="B137" s="13" t="s">
        <v>354</v>
      </c>
      <c r="C137" s="40" t="s">
        <v>296</v>
      </c>
      <c r="D137" s="41">
        <v>3.7145999999999998E-2</v>
      </c>
      <c r="E137" s="49">
        <v>1</v>
      </c>
      <c r="F137" s="49">
        <v>0</v>
      </c>
      <c r="G137" s="49">
        <v>131.66</v>
      </c>
      <c r="H137" s="49">
        <v>0</v>
      </c>
      <c r="I137" s="49">
        <v>4.8899999999999997</v>
      </c>
    </row>
    <row r="138" spans="1:9">
      <c r="A138" s="17" t="s">
        <v>355</v>
      </c>
      <c r="B138" s="17" t="s">
        <v>356</v>
      </c>
      <c r="C138" s="40" t="s">
        <v>291</v>
      </c>
      <c r="D138" s="41">
        <v>1.8162000000000001E-2</v>
      </c>
      <c r="E138" s="49">
        <v>1</v>
      </c>
      <c r="F138" s="49">
        <v>0</v>
      </c>
      <c r="G138" s="49">
        <v>343.33</v>
      </c>
      <c r="H138" s="49">
        <v>0</v>
      </c>
      <c r="I138" s="49">
        <v>6.23</v>
      </c>
    </row>
    <row r="139" spans="1:9">
      <c r="A139" s="42"/>
      <c r="B139" s="42"/>
      <c r="C139" s="42"/>
      <c r="D139" s="42"/>
      <c r="E139" s="50"/>
      <c r="F139" s="50"/>
      <c r="G139" s="50"/>
      <c r="H139" s="51" t="s">
        <v>21</v>
      </c>
      <c r="I139" s="52">
        <v>46.14</v>
      </c>
    </row>
    <row r="140" spans="1:9">
      <c r="A140" s="42"/>
      <c r="B140" s="42"/>
      <c r="C140" s="42"/>
      <c r="D140" s="42"/>
      <c r="E140" s="50"/>
      <c r="F140" s="50"/>
      <c r="G140" s="50"/>
      <c r="H140" s="51" t="s">
        <v>250</v>
      </c>
      <c r="I140" s="52">
        <v>20.7</v>
      </c>
    </row>
    <row r="141" spans="1:9">
      <c r="A141" s="42"/>
      <c r="B141" s="42"/>
      <c r="C141" s="42"/>
      <c r="D141" s="42"/>
      <c r="E141" s="50"/>
      <c r="F141" s="50"/>
      <c r="G141" s="50"/>
      <c r="H141" s="51" t="s">
        <v>22</v>
      </c>
      <c r="I141" s="52">
        <v>55.69</v>
      </c>
    </row>
    <row r="142" spans="1:9">
      <c r="A142"/>
      <c r="B142"/>
      <c r="C142"/>
      <c r="D142"/>
      <c r="E142" s="53"/>
      <c r="F142" s="53"/>
      <c r="G142" s="53"/>
      <c r="H142" s="53"/>
      <c r="I142" s="53"/>
    </row>
    <row r="143" spans="1:9">
      <c r="A143"/>
      <c r="B143"/>
      <c r="C143"/>
      <c r="D143"/>
      <c r="E143" s="53"/>
      <c r="F143" s="53"/>
      <c r="G143" s="53"/>
      <c r="H143" s="53"/>
      <c r="I143" s="53"/>
    </row>
    <row r="144" spans="1:9" ht="30" customHeight="1">
      <c r="A144" s="71" t="s">
        <v>365</v>
      </c>
      <c r="B144" s="72"/>
      <c r="C144" s="72"/>
      <c r="D144" s="72"/>
      <c r="E144" s="72"/>
      <c r="F144" s="72"/>
      <c r="G144" s="72"/>
      <c r="H144" s="72"/>
      <c r="I144" s="73"/>
    </row>
    <row r="145" spans="1:9">
      <c r="A145" s="32" t="s">
        <v>252</v>
      </c>
      <c r="B145" s="33"/>
      <c r="C145" s="33"/>
      <c r="D145" s="33"/>
      <c r="E145" s="48"/>
      <c r="F145" s="48"/>
      <c r="G145" s="48"/>
      <c r="H145" s="48"/>
      <c r="I145" s="47"/>
    </row>
    <row r="146" spans="1:9">
      <c r="A146" s="35" t="s">
        <v>366</v>
      </c>
      <c r="B146" s="36"/>
      <c r="C146" s="36"/>
      <c r="D146" s="36"/>
      <c r="E146" s="37"/>
      <c r="F146" s="37"/>
      <c r="G146" s="37"/>
      <c r="H146" s="37"/>
      <c r="I146" s="38"/>
    </row>
    <row r="147" spans="1:9" ht="22.5">
      <c r="A147" s="39" t="s">
        <v>235</v>
      </c>
      <c r="B147" s="7" t="s">
        <v>17</v>
      </c>
      <c r="C147" s="39" t="s">
        <v>236</v>
      </c>
      <c r="D147" s="39" t="s">
        <v>237</v>
      </c>
      <c r="E147" s="7" t="s">
        <v>238</v>
      </c>
      <c r="F147" s="7" t="s">
        <v>239</v>
      </c>
      <c r="G147" s="7" t="s">
        <v>240</v>
      </c>
      <c r="H147" s="7" t="s">
        <v>241</v>
      </c>
      <c r="I147" s="7" t="s">
        <v>242</v>
      </c>
    </row>
    <row r="148" spans="1:9" ht="33.75">
      <c r="A148" s="17" t="s">
        <v>367</v>
      </c>
      <c r="B148" s="13" t="s">
        <v>368</v>
      </c>
      <c r="C148" s="40" t="s">
        <v>35</v>
      </c>
      <c r="D148" s="41">
        <v>14.09</v>
      </c>
      <c r="E148" s="49">
        <v>1</v>
      </c>
      <c r="F148" s="49">
        <v>0</v>
      </c>
      <c r="G148" s="49">
        <v>123</v>
      </c>
      <c r="H148" s="49">
        <v>0</v>
      </c>
      <c r="I148" s="49">
        <v>1733.07</v>
      </c>
    </row>
    <row r="149" spans="1:9" ht="33.75">
      <c r="A149" s="17" t="s">
        <v>369</v>
      </c>
      <c r="B149" s="13" t="s">
        <v>370</v>
      </c>
      <c r="C149" s="40" t="s">
        <v>60</v>
      </c>
      <c r="D149" s="41">
        <v>0.36</v>
      </c>
      <c r="E149" s="49">
        <v>1</v>
      </c>
      <c r="F149" s="49">
        <v>0</v>
      </c>
      <c r="G149" s="49">
        <v>535.17999999999995</v>
      </c>
      <c r="H149" s="49">
        <v>0</v>
      </c>
      <c r="I149" s="49">
        <v>192.66</v>
      </c>
    </row>
    <row r="150" spans="1:9" ht="33.75">
      <c r="A150" s="17" t="s">
        <v>371</v>
      </c>
      <c r="B150" s="13" t="s">
        <v>372</v>
      </c>
      <c r="C150" s="40" t="s">
        <v>245</v>
      </c>
      <c r="D150" s="41">
        <v>62.64</v>
      </c>
      <c r="E150" s="49">
        <v>1</v>
      </c>
      <c r="F150" s="49">
        <v>0</v>
      </c>
      <c r="G150" s="49">
        <v>15.16</v>
      </c>
      <c r="H150" s="49">
        <v>0</v>
      </c>
      <c r="I150" s="49">
        <v>949.62</v>
      </c>
    </row>
    <row r="151" spans="1:9" ht="33.75">
      <c r="A151" s="17" t="s">
        <v>373</v>
      </c>
      <c r="B151" s="13" t="s">
        <v>374</v>
      </c>
      <c r="C151" s="40" t="s">
        <v>35</v>
      </c>
      <c r="D151" s="41">
        <v>14.44</v>
      </c>
      <c r="E151" s="49">
        <v>1</v>
      </c>
      <c r="F151" s="49">
        <v>0</v>
      </c>
      <c r="G151" s="49">
        <v>4.57</v>
      </c>
      <c r="H151" s="49">
        <v>0</v>
      </c>
      <c r="I151" s="49">
        <v>65.989999999999995</v>
      </c>
    </row>
    <row r="152" spans="1:9" ht="33.75">
      <c r="A152" s="17" t="s">
        <v>375</v>
      </c>
      <c r="B152" s="13" t="s">
        <v>376</v>
      </c>
      <c r="C152" s="40" t="s">
        <v>60</v>
      </c>
      <c r="D152" s="41">
        <v>2.35</v>
      </c>
      <c r="E152" s="49">
        <v>1</v>
      </c>
      <c r="F152" s="49">
        <v>0</v>
      </c>
      <c r="G152" s="49">
        <v>478.74</v>
      </c>
      <c r="H152" s="49">
        <v>0</v>
      </c>
      <c r="I152" s="49">
        <v>1125.03</v>
      </c>
    </row>
    <row r="153" spans="1:9">
      <c r="A153" s="17" t="s">
        <v>377</v>
      </c>
      <c r="B153" s="13" t="s">
        <v>378</v>
      </c>
      <c r="C153" s="40" t="s">
        <v>60</v>
      </c>
      <c r="D153" s="41">
        <v>1.3</v>
      </c>
      <c r="E153" s="49">
        <v>1</v>
      </c>
      <c r="F153" s="49">
        <v>0</v>
      </c>
      <c r="G153" s="49">
        <v>40.26</v>
      </c>
      <c r="H153" s="49">
        <v>0</v>
      </c>
      <c r="I153" s="49">
        <v>52.33</v>
      </c>
    </row>
    <row r="154" spans="1:9" ht="33.75">
      <c r="A154" s="17" t="s">
        <v>379</v>
      </c>
      <c r="B154" s="13" t="s">
        <v>380</v>
      </c>
      <c r="C154" s="40" t="s">
        <v>35</v>
      </c>
      <c r="D154" s="41">
        <v>3.72</v>
      </c>
      <c r="E154" s="49">
        <v>1</v>
      </c>
      <c r="F154" s="49">
        <v>0</v>
      </c>
      <c r="G154" s="49">
        <v>86.4</v>
      </c>
      <c r="H154" s="49">
        <v>0</v>
      </c>
      <c r="I154" s="49">
        <v>321.39999999999998</v>
      </c>
    </row>
    <row r="155" spans="1:9" ht="45">
      <c r="A155" s="17" t="s">
        <v>363</v>
      </c>
      <c r="B155" s="13" t="s">
        <v>364</v>
      </c>
      <c r="C155" s="40" t="s">
        <v>291</v>
      </c>
      <c r="D155" s="41">
        <v>0.1</v>
      </c>
      <c r="E155" s="49">
        <v>1</v>
      </c>
      <c r="F155" s="49">
        <v>0</v>
      </c>
      <c r="G155" s="49">
        <v>267.01</v>
      </c>
      <c r="H155" s="49">
        <v>0</v>
      </c>
      <c r="I155" s="49">
        <v>26.7</v>
      </c>
    </row>
    <row r="156" spans="1:9" ht="33.75">
      <c r="A156" s="17" t="s">
        <v>381</v>
      </c>
      <c r="B156" s="13" t="s">
        <v>382</v>
      </c>
      <c r="C156" s="40" t="s">
        <v>60</v>
      </c>
      <c r="D156" s="41">
        <v>2.35</v>
      </c>
      <c r="E156" s="49">
        <v>1</v>
      </c>
      <c r="F156" s="49">
        <v>0</v>
      </c>
      <c r="G156" s="49">
        <v>272.37</v>
      </c>
      <c r="H156" s="49">
        <v>0</v>
      </c>
      <c r="I156" s="49">
        <v>640.05999999999995</v>
      </c>
    </row>
    <row r="157" spans="1:9">
      <c r="A157" s="17" t="s">
        <v>383</v>
      </c>
      <c r="B157" s="13" t="s">
        <v>384</v>
      </c>
      <c r="C157" s="40" t="s">
        <v>60</v>
      </c>
      <c r="D157" s="41">
        <v>0.81</v>
      </c>
      <c r="E157" s="49">
        <v>1</v>
      </c>
      <c r="F157" s="49">
        <v>0</v>
      </c>
      <c r="G157" s="49">
        <v>150.51</v>
      </c>
      <c r="H157" s="49">
        <v>0</v>
      </c>
      <c r="I157" s="49">
        <v>121.91</v>
      </c>
    </row>
    <row r="158" spans="1:9" ht="22.5">
      <c r="A158" s="17" t="s">
        <v>385</v>
      </c>
      <c r="B158" s="13" t="s">
        <v>386</v>
      </c>
      <c r="C158" s="40" t="s">
        <v>60</v>
      </c>
      <c r="D158" s="41">
        <v>1.1499999999999999</v>
      </c>
      <c r="E158" s="49">
        <v>1</v>
      </c>
      <c r="F158" s="49">
        <v>0</v>
      </c>
      <c r="G158" s="49">
        <v>24.44</v>
      </c>
      <c r="H158" s="49">
        <v>0</v>
      </c>
      <c r="I158" s="49">
        <v>28.1</v>
      </c>
    </row>
    <row r="159" spans="1:9">
      <c r="A159" s="17" t="s">
        <v>387</v>
      </c>
      <c r="B159" s="17" t="s">
        <v>388</v>
      </c>
      <c r="C159" s="40" t="s">
        <v>35</v>
      </c>
      <c r="D159" s="41">
        <v>8.15</v>
      </c>
      <c r="E159" s="49">
        <v>1</v>
      </c>
      <c r="F159" s="49">
        <v>0</v>
      </c>
      <c r="G159" s="49">
        <v>6.72</v>
      </c>
      <c r="H159" s="49">
        <v>0</v>
      </c>
      <c r="I159" s="49">
        <v>54.76</v>
      </c>
    </row>
    <row r="160" spans="1:9">
      <c r="A160" s="42"/>
      <c r="B160" s="42"/>
      <c r="C160" s="42"/>
      <c r="D160" s="42"/>
      <c r="E160" s="50"/>
      <c r="F160" s="50"/>
      <c r="G160" s="50"/>
      <c r="H160" s="51" t="s">
        <v>21</v>
      </c>
      <c r="I160" s="52">
        <v>5311.63</v>
      </c>
    </row>
    <row r="161" spans="1:9">
      <c r="A161" s="42"/>
      <c r="B161" s="42"/>
      <c r="C161" s="42"/>
      <c r="D161" s="42"/>
      <c r="E161" s="50"/>
      <c r="F161" s="50"/>
      <c r="G161" s="50"/>
      <c r="H161" s="51" t="s">
        <v>250</v>
      </c>
      <c r="I161" s="52">
        <v>20.7</v>
      </c>
    </row>
    <row r="162" spans="1:9">
      <c r="A162" s="42"/>
      <c r="B162" s="42"/>
      <c r="C162" s="42"/>
      <c r="D162" s="42"/>
      <c r="E162" s="50"/>
      <c r="F162" s="50"/>
      <c r="G162" s="50"/>
      <c r="H162" s="51" t="s">
        <v>22</v>
      </c>
      <c r="I162" s="52">
        <v>6411.13</v>
      </c>
    </row>
    <row r="163" spans="1:9">
      <c r="A163"/>
      <c r="B163"/>
      <c r="C163"/>
      <c r="D163"/>
      <c r="E163" s="53"/>
      <c r="F163" s="53"/>
      <c r="G163" s="53"/>
      <c r="H163" s="53"/>
      <c r="I163" s="53"/>
    </row>
    <row r="164" spans="1:9">
      <c r="A164"/>
      <c r="B164"/>
      <c r="C164"/>
      <c r="D164"/>
      <c r="E164" s="53"/>
      <c r="F164" s="53"/>
      <c r="G164" s="53"/>
      <c r="H164" s="53"/>
      <c r="I164" s="53"/>
    </row>
    <row r="165" spans="1:9" ht="22.5" customHeight="1">
      <c r="A165" s="71" t="s">
        <v>391</v>
      </c>
      <c r="B165" s="72"/>
      <c r="C165" s="72"/>
      <c r="D165" s="72"/>
      <c r="E165" s="72"/>
      <c r="F165" s="72"/>
      <c r="G165" s="72"/>
      <c r="H165" s="72"/>
      <c r="I165" s="73"/>
    </row>
    <row r="166" spans="1:9">
      <c r="A166" s="32" t="s">
        <v>252</v>
      </c>
      <c r="B166" s="33"/>
      <c r="C166" s="33"/>
      <c r="D166" s="33"/>
      <c r="E166" s="48"/>
      <c r="F166" s="48"/>
      <c r="G166" s="48"/>
      <c r="H166" s="48"/>
      <c r="I166" s="47"/>
    </row>
    <row r="167" spans="1:9">
      <c r="A167" s="35" t="s">
        <v>392</v>
      </c>
      <c r="B167" s="36"/>
      <c r="C167" s="36"/>
      <c r="D167" s="36"/>
      <c r="E167" s="37"/>
      <c r="F167" s="37"/>
      <c r="G167" s="37"/>
      <c r="H167" s="37"/>
      <c r="I167" s="38"/>
    </row>
    <row r="168" spans="1:9" ht="22.5">
      <c r="A168" s="39" t="s">
        <v>235</v>
      </c>
      <c r="B168" s="7" t="s">
        <v>17</v>
      </c>
      <c r="C168" s="39" t="s">
        <v>236</v>
      </c>
      <c r="D168" s="39" t="s">
        <v>237</v>
      </c>
      <c r="E168" s="7" t="s">
        <v>238</v>
      </c>
      <c r="F168" s="7" t="s">
        <v>239</v>
      </c>
      <c r="G168" s="7" t="s">
        <v>240</v>
      </c>
      <c r="H168" s="7" t="s">
        <v>241</v>
      </c>
      <c r="I168" s="7" t="s">
        <v>242</v>
      </c>
    </row>
    <row r="169" spans="1:9">
      <c r="A169" s="17" t="s">
        <v>393</v>
      </c>
      <c r="B169" s="13" t="s">
        <v>394</v>
      </c>
      <c r="C169" s="40" t="s">
        <v>47</v>
      </c>
      <c r="D169" s="41">
        <v>1</v>
      </c>
      <c r="E169" s="49">
        <v>1</v>
      </c>
      <c r="F169" s="49">
        <v>0</v>
      </c>
      <c r="G169" s="49">
        <v>738.24</v>
      </c>
      <c r="H169" s="49">
        <v>0</v>
      </c>
      <c r="I169" s="49">
        <v>738.24</v>
      </c>
    </row>
    <row r="170" spans="1:9" ht="33.75">
      <c r="A170" s="17" t="s">
        <v>375</v>
      </c>
      <c r="B170" s="13" t="s">
        <v>376</v>
      </c>
      <c r="C170" s="40" t="s">
        <v>60</v>
      </c>
      <c r="D170" s="41">
        <v>0.70199999999999996</v>
      </c>
      <c r="E170" s="49">
        <v>1</v>
      </c>
      <c r="F170" s="49">
        <v>0</v>
      </c>
      <c r="G170" s="49">
        <v>478.74</v>
      </c>
      <c r="H170" s="49">
        <v>0</v>
      </c>
      <c r="I170" s="49">
        <v>336.07</v>
      </c>
    </row>
    <row r="171" spans="1:9">
      <c r="A171" s="17" t="s">
        <v>377</v>
      </c>
      <c r="B171" s="13" t="s">
        <v>378</v>
      </c>
      <c r="C171" s="40" t="s">
        <v>60</v>
      </c>
      <c r="D171" s="41">
        <v>0.95</v>
      </c>
      <c r="E171" s="49">
        <v>1</v>
      </c>
      <c r="F171" s="49">
        <v>0</v>
      </c>
      <c r="G171" s="49">
        <v>40.26</v>
      </c>
      <c r="H171" s="49">
        <v>0</v>
      </c>
      <c r="I171" s="49">
        <v>38.24</v>
      </c>
    </row>
    <row r="172" spans="1:9" ht="33.75">
      <c r="A172" s="17" t="s">
        <v>389</v>
      </c>
      <c r="B172" s="13" t="s">
        <v>390</v>
      </c>
      <c r="C172" s="40" t="s">
        <v>35</v>
      </c>
      <c r="D172" s="41">
        <v>3.04</v>
      </c>
      <c r="E172" s="49">
        <v>1</v>
      </c>
      <c r="F172" s="49">
        <v>0</v>
      </c>
      <c r="G172" s="49">
        <v>61.61</v>
      </c>
      <c r="H172" s="49">
        <v>0</v>
      </c>
      <c r="I172" s="49">
        <v>187.29</v>
      </c>
    </row>
    <row r="173" spans="1:9" ht="33.75">
      <c r="A173" s="17" t="s">
        <v>395</v>
      </c>
      <c r="B173" s="13" t="s">
        <v>396</v>
      </c>
      <c r="C173" s="40" t="s">
        <v>296</v>
      </c>
      <c r="D173" s="41">
        <v>0.1</v>
      </c>
      <c r="E173" s="49">
        <v>1</v>
      </c>
      <c r="F173" s="49">
        <v>0</v>
      </c>
      <c r="G173" s="49">
        <v>106.74</v>
      </c>
      <c r="H173" s="49">
        <v>0</v>
      </c>
      <c r="I173" s="49">
        <v>10.67</v>
      </c>
    </row>
    <row r="174" spans="1:9" ht="33.75">
      <c r="A174" s="17" t="s">
        <v>381</v>
      </c>
      <c r="B174" s="13" t="s">
        <v>382</v>
      </c>
      <c r="C174" s="40" t="s">
        <v>60</v>
      </c>
      <c r="D174" s="41">
        <v>0.70199999999999996</v>
      </c>
      <c r="E174" s="49">
        <v>1</v>
      </c>
      <c r="F174" s="49">
        <v>0</v>
      </c>
      <c r="G174" s="49">
        <v>272.37</v>
      </c>
      <c r="H174" s="49">
        <v>0</v>
      </c>
      <c r="I174" s="49">
        <v>191.2</v>
      </c>
    </row>
    <row r="175" spans="1:9" ht="33.75">
      <c r="A175" s="17" t="s">
        <v>397</v>
      </c>
      <c r="B175" s="13" t="s">
        <v>69</v>
      </c>
      <c r="C175" s="40" t="s">
        <v>54</v>
      </c>
      <c r="D175" s="41">
        <v>3.31</v>
      </c>
      <c r="E175" s="49">
        <v>1</v>
      </c>
      <c r="F175" s="49">
        <v>0</v>
      </c>
      <c r="G175" s="49">
        <v>3.43</v>
      </c>
      <c r="H175" s="49">
        <v>0</v>
      </c>
      <c r="I175" s="49">
        <v>11.35</v>
      </c>
    </row>
    <row r="176" spans="1:9">
      <c r="A176" s="17" t="s">
        <v>387</v>
      </c>
      <c r="B176" s="17" t="s">
        <v>388</v>
      </c>
      <c r="C176" s="40" t="s">
        <v>35</v>
      </c>
      <c r="D176" s="41">
        <v>2.06</v>
      </c>
      <c r="E176" s="49">
        <v>1</v>
      </c>
      <c r="F176" s="49">
        <v>0</v>
      </c>
      <c r="G176" s="49">
        <v>6.72</v>
      </c>
      <c r="H176" s="49">
        <v>0</v>
      </c>
      <c r="I176" s="49">
        <v>13.84</v>
      </c>
    </row>
    <row r="177" spans="1:9">
      <c r="A177" s="42"/>
      <c r="B177" s="42"/>
      <c r="C177" s="42"/>
      <c r="D177" s="42"/>
      <c r="E177" s="50"/>
      <c r="F177" s="50"/>
      <c r="G177" s="50"/>
      <c r="H177" s="51" t="s">
        <v>21</v>
      </c>
      <c r="I177" s="52">
        <v>1526.9</v>
      </c>
    </row>
    <row r="178" spans="1:9">
      <c r="A178" s="42"/>
      <c r="B178" s="42"/>
      <c r="C178" s="42"/>
      <c r="D178" s="42"/>
      <c r="E178" s="50"/>
      <c r="F178" s="50"/>
      <c r="G178" s="50"/>
      <c r="H178" s="51" t="s">
        <v>250</v>
      </c>
      <c r="I178" s="52">
        <v>20.7</v>
      </c>
    </row>
    <row r="179" spans="1:9">
      <c r="A179" s="42"/>
      <c r="B179" s="42"/>
      <c r="C179" s="42"/>
      <c r="D179" s="42"/>
      <c r="E179" s="50"/>
      <c r="F179" s="50"/>
      <c r="G179" s="50"/>
      <c r="H179" s="51" t="s">
        <v>22</v>
      </c>
      <c r="I179" s="52">
        <v>1842.96</v>
      </c>
    </row>
    <row r="180" spans="1:9">
      <c r="A180"/>
      <c r="B180"/>
      <c r="C180"/>
      <c r="D180"/>
      <c r="E180" s="53"/>
      <c r="F180" s="53"/>
      <c r="G180" s="53"/>
      <c r="H180" s="53"/>
      <c r="I180" s="53"/>
    </row>
    <row r="181" spans="1:9">
      <c r="A181"/>
      <c r="B181"/>
      <c r="C181"/>
      <c r="D181"/>
      <c r="E181" s="53"/>
      <c r="F181" s="53"/>
      <c r="G181" s="53"/>
      <c r="H181" s="53"/>
      <c r="I181" s="53"/>
    </row>
    <row r="182" spans="1:9" ht="25.5" customHeight="1">
      <c r="A182" s="71" t="s">
        <v>398</v>
      </c>
      <c r="B182" s="72"/>
      <c r="C182" s="72"/>
      <c r="D182" s="72"/>
      <c r="E182" s="72"/>
      <c r="F182" s="72"/>
      <c r="G182" s="72"/>
      <c r="H182" s="72"/>
      <c r="I182" s="73"/>
    </row>
    <row r="183" spans="1:9">
      <c r="A183" s="32" t="s">
        <v>252</v>
      </c>
      <c r="B183" s="33"/>
      <c r="C183" s="33"/>
      <c r="D183" s="33"/>
      <c r="E183" s="48"/>
      <c r="F183" s="48"/>
      <c r="G183" s="48"/>
      <c r="H183" s="48"/>
      <c r="I183" s="47"/>
    </row>
    <row r="184" spans="1:9">
      <c r="A184" s="35" t="s">
        <v>399</v>
      </c>
      <c r="B184" s="36"/>
      <c r="C184" s="36"/>
      <c r="D184" s="36"/>
      <c r="E184" s="37"/>
      <c r="F184" s="37"/>
      <c r="G184" s="37"/>
      <c r="H184" s="37"/>
      <c r="I184" s="38"/>
    </row>
    <row r="185" spans="1:9" ht="22.5">
      <c r="A185" s="39" t="s">
        <v>235</v>
      </c>
      <c r="B185" s="7" t="s">
        <v>17</v>
      </c>
      <c r="C185" s="39" t="s">
        <v>236</v>
      </c>
      <c r="D185" s="39" t="s">
        <v>237</v>
      </c>
      <c r="E185" s="7" t="s">
        <v>238</v>
      </c>
      <c r="F185" s="7" t="s">
        <v>239</v>
      </c>
      <c r="G185" s="7" t="s">
        <v>240</v>
      </c>
      <c r="H185" s="7" t="s">
        <v>241</v>
      </c>
      <c r="I185" s="7" t="s">
        <v>242</v>
      </c>
    </row>
    <row r="186" spans="1:9">
      <c r="A186" s="17" t="s">
        <v>393</v>
      </c>
      <c r="B186" s="13" t="s">
        <v>394</v>
      </c>
      <c r="C186" s="40" t="s">
        <v>47</v>
      </c>
      <c r="D186" s="41">
        <v>2</v>
      </c>
      <c r="E186" s="49">
        <v>1</v>
      </c>
      <c r="F186" s="49">
        <v>0</v>
      </c>
      <c r="G186" s="49">
        <v>738.24</v>
      </c>
      <c r="H186" s="49">
        <v>0</v>
      </c>
      <c r="I186" s="49">
        <v>1476.48</v>
      </c>
    </row>
    <row r="187" spans="1:9" ht="33.75">
      <c r="A187" s="17" t="s">
        <v>375</v>
      </c>
      <c r="B187" s="13" t="s">
        <v>376</v>
      </c>
      <c r="C187" s="40" t="s">
        <v>60</v>
      </c>
      <c r="D187" s="41">
        <v>1.27</v>
      </c>
      <c r="E187" s="49">
        <v>1</v>
      </c>
      <c r="F187" s="49">
        <v>0</v>
      </c>
      <c r="G187" s="49">
        <v>478.74</v>
      </c>
      <c r="H187" s="49">
        <v>0</v>
      </c>
      <c r="I187" s="49">
        <v>607.99</v>
      </c>
    </row>
    <row r="188" spans="1:9" ht="22.5">
      <c r="A188" s="17" t="s">
        <v>400</v>
      </c>
      <c r="B188" s="13" t="s">
        <v>401</v>
      </c>
      <c r="C188" s="40" t="s">
        <v>245</v>
      </c>
      <c r="D188" s="41">
        <v>5.81</v>
      </c>
      <c r="E188" s="49">
        <v>1</v>
      </c>
      <c r="F188" s="49">
        <v>0</v>
      </c>
      <c r="G188" s="49">
        <v>10.41</v>
      </c>
      <c r="H188" s="49">
        <v>0</v>
      </c>
      <c r="I188" s="49">
        <v>60.48</v>
      </c>
    </row>
    <row r="189" spans="1:9" ht="22.5">
      <c r="A189" s="17" t="s">
        <v>402</v>
      </c>
      <c r="B189" s="13" t="s">
        <v>403</v>
      </c>
      <c r="C189" s="40" t="s">
        <v>245</v>
      </c>
      <c r="D189" s="41">
        <v>2.5299999999999998</v>
      </c>
      <c r="E189" s="49">
        <v>1</v>
      </c>
      <c r="F189" s="49">
        <v>0</v>
      </c>
      <c r="G189" s="49">
        <v>10.19</v>
      </c>
      <c r="H189" s="49">
        <v>0</v>
      </c>
      <c r="I189" s="49">
        <v>25.78</v>
      </c>
    </row>
    <row r="190" spans="1:9">
      <c r="A190" s="17" t="s">
        <v>377</v>
      </c>
      <c r="B190" s="13" t="s">
        <v>378</v>
      </c>
      <c r="C190" s="40" t="s">
        <v>60</v>
      </c>
      <c r="D190" s="41">
        <v>1.91</v>
      </c>
      <c r="E190" s="49">
        <v>1</v>
      </c>
      <c r="F190" s="49">
        <v>0</v>
      </c>
      <c r="G190" s="49">
        <v>40.26</v>
      </c>
      <c r="H190" s="49">
        <v>0</v>
      </c>
      <c r="I190" s="49">
        <v>76.89</v>
      </c>
    </row>
    <row r="191" spans="1:9" ht="33.75">
      <c r="A191" s="17" t="s">
        <v>389</v>
      </c>
      <c r="B191" s="13" t="s">
        <v>390</v>
      </c>
      <c r="C191" s="40" t="s">
        <v>35</v>
      </c>
      <c r="D191" s="41">
        <v>6.36</v>
      </c>
      <c r="E191" s="49">
        <v>1</v>
      </c>
      <c r="F191" s="49">
        <v>0</v>
      </c>
      <c r="G191" s="49">
        <v>61.61</v>
      </c>
      <c r="H191" s="49">
        <v>0</v>
      </c>
      <c r="I191" s="49">
        <v>391.83</v>
      </c>
    </row>
    <row r="192" spans="1:9" ht="33.75">
      <c r="A192" s="17" t="s">
        <v>395</v>
      </c>
      <c r="B192" s="13" t="s">
        <v>396</v>
      </c>
      <c r="C192" s="40" t="s">
        <v>296</v>
      </c>
      <c r="D192" s="41">
        <v>0.1</v>
      </c>
      <c r="E192" s="49">
        <v>1</v>
      </c>
      <c r="F192" s="49">
        <v>0</v>
      </c>
      <c r="G192" s="49">
        <v>106.74</v>
      </c>
      <c r="H192" s="49">
        <v>0</v>
      </c>
      <c r="I192" s="49">
        <v>10.67</v>
      </c>
    </row>
    <row r="193" spans="1:9" ht="33.75">
      <c r="A193" s="17" t="s">
        <v>381</v>
      </c>
      <c r="B193" s="13" t="s">
        <v>382</v>
      </c>
      <c r="C193" s="40" t="s">
        <v>60</v>
      </c>
      <c r="D193" s="41">
        <v>1.27</v>
      </c>
      <c r="E193" s="49">
        <v>1</v>
      </c>
      <c r="F193" s="49">
        <v>0</v>
      </c>
      <c r="G193" s="49">
        <v>272.37</v>
      </c>
      <c r="H193" s="49">
        <v>0</v>
      </c>
      <c r="I193" s="49">
        <v>345.9</v>
      </c>
    </row>
    <row r="194" spans="1:9" ht="33.75">
      <c r="A194" s="17" t="s">
        <v>397</v>
      </c>
      <c r="B194" s="13" t="s">
        <v>69</v>
      </c>
      <c r="C194" s="40" t="s">
        <v>54</v>
      </c>
      <c r="D194" s="41">
        <v>4.51</v>
      </c>
      <c r="E194" s="49">
        <v>1</v>
      </c>
      <c r="F194" s="49">
        <v>0</v>
      </c>
      <c r="G194" s="49">
        <v>3.43</v>
      </c>
      <c r="H194" s="49">
        <v>0</v>
      </c>
      <c r="I194" s="49">
        <v>15.46</v>
      </c>
    </row>
    <row r="195" spans="1:9">
      <c r="A195" s="17" t="s">
        <v>387</v>
      </c>
      <c r="B195" s="17" t="s">
        <v>388</v>
      </c>
      <c r="C195" s="40" t="s">
        <v>35</v>
      </c>
      <c r="D195" s="41">
        <v>3.02</v>
      </c>
      <c r="E195" s="49">
        <v>1</v>
      </c>
      <c r="F195" s="49">
        <v>0</v>
      </c>
      <c r="G195" s="49">
        <v>6.72</v>
      </c>
      <c r="H195" s="49">
        <v>0</v>
      </c>
      <c r="I195" s="49">
        <v>20.29</v>
      </c>
    </row>
    <row r="196" spans="1:9">
      <c r="A196" s="42"/>
      <c r="B196" s="42"/>
      <c r="C196" s="42"/>
      <c r="D196" s="42"/>
      <c r="E196" s="50"/>
      <c r="F196" s="50"/>
      <c r="G196" s="50"/>
      <c r="H196" s="51" t="s">
        <v>21</v>
      </c>
      <c r="I196" s="52">
        <v>3031.77</v>
      </c>
    </row>
    <row r="197" spans="1:9">
      <c r="A197" s="42"/>
      <c r="B197" s="42"/>
      <c r="C197" s="42"/>
      <c r="D197" s="42"/>
      <c r="E197" s="50"/>
      <c r="F197" s="50"/>
      <c r="G197" s="50"/>
      <c r="H197" s="51" t="s">
        <v>250</v>
      </c>
      <c r="I197" s="52">
        <v>20.7</v>
      </c>
    </row>
    <row r="198" spans="1:9">
      <c r="A198" s="42"/>
      <c r="B198" s="42"/>
      <c r="C198" s="42"/>
      <c r="D198" s="42"/>
      <c r="E198" s="50"/>
      <c r="F198" s="50"/>
      <c r="G198" s="50"/>
      <c r="H198" s="51" t="s">
        <v>22</v>
      </c>
      <c r="I198" s="52">
        <v>3659.34</v>
      </c>
    </row>
    <row r="199" spans="1:9">
      <c r="A199"/>
      <c r="B199"/>
      <c r="C199"/>
      <c r="D199"/>
      <c r="E199" s="53"/>
      <c r="F199" s="53"/>
      <c r="G199" s="53"/>
      <c r="H199" s="53"/>
      <c r="I199" s="53"/>
    </row>
    <row r="200" spans="1:9">
      <c r="A200"/>
      <c r="B200"/>
      <c r="C200"/>
      <c r="D200"/>
      <c r="E200" s="53"/>
      <c r="F200" s="53"/>
      <c r="G200" s="53"/>
      <c r="H200" s="53"/>
      <c r="I200" s="53"/>
    </row>
    <row r="201" spans="1:9" ht="27.75" customHeight="1">
      <c r="A201" s="71" t="s">
        <v>404</v>
      </c>
      <c r="B201" s="72"/>
      <c r="C201" s="72"/>
      <c r="D201" s="72"/>
      <c r="E201" s="72"/>
      <c r="F201" s="72"/>
      <c r="G201" s="72"/>
      <c r="H201" s="72"/>
      <c r="I201" s="73"/>
    </row>
    <row r="202" spans="1:9">
      <c r="A202" s="32" t="s">
        <v>252</v>
      </c>
      <c r="B202" s="33"/>
      <c r="C202" s="33"/>
      <c r="D202" s="33"/>
      <c r="E202" s="48"/>
      <c r="F202" s="48"/>
      <c r="G202" s="48"/>
      <c r="H202" s="48"/>
      <c r="I202" s="47"/>
    </row>
    <row r="203" spans="1:9">
      <c r="A203" s="35" t="s">
        <v>405</v>
      </c>
      <c r="B203" s="36"/>
      <c r="C203" s="36"/>
      <c r="D203" s="36"/>
      <c r="E203" s="37"/>
      <c r="F203" s="37"/>
      <c r="G203" s="37"/>
      <c r="H203" s="37"/>
      <c r="I203" s="38"/>
    </row>
    <row r="204" spans="1:9" ht="22.5">
      <c r="A204" s="39" t="s">
        <v>235</v>
      </c>
      <c r="B204" s="7" t="s">
        <v>17</v>
      </c>
      <c r="C204" s="39" t="s">
        <v>236</v>
      </c>
      <c r="D204" s="39" t="s">
        <v>237</v>
      </c>
      <c r="E204" s="7" t="s">
        <v>238</v>
      </c>
      <c r="F204" s="7" t="s">
        <v>239</v>
      </c>
      <c r="G204" s="7" t="s">
        <v>240</v>
      </c>
      <c r="H204" s="7" t="s">
        <v>241</v>
      </c>
      <c r="I204" s="7" t="s">
        <v>242</v>
      </c>
    </row>
    <row r="205" spans="1:9">
      <c r="A205" s="17" t="s">
        <v>393</v>
      </c>
      <c r="B205" s="13" t="s">
        <v>394</v>
      </c>
      <c r="C205" s="40" t="s">
        <v>47</v>
      </c>
      <c r="D205" s="41">
        <v>3</v>
      </c>
      <c r="E205" s="49">
        <v>1</v>
      </c>
      <c r="F205" s="49">
        <v>0</v>
      </c>
      <c r="G205" s="49">
        <v>738.24</v>
      </c>
      <c r="H205" s="49">
        <v>0</v>
      </c>
      <c r="I205" s="49">
        <v>2214.7199999999998</v>
      </c>
    </row>
    <row r="206" spans="1:9" ht="33.75">
      <c r="A206" s="17" t="s">
        <v>375</v>
      </c>
      <c r="B206" s="13" t="s">
        <v>376</v>
      </c>
      <c r="C206" s="40" t="s">
        <v>60</v>
      </c>
      <c r="D206" s="41">
        <v>1.7929999999999999</v>
      </c>
      <c r="E206" s="49">
        <v>1</v>
      </c>
      <c r="F206" s="49">
        <v>0</v>
      </c>
      <c r="G206" s="49">
        <v>478.74</v>
      </c>
      <c r="H206" s="49">
        <v>0</v>
      </c>
      <c r="I206" s="49">
        <v>858.38</v>
      </c>
    </row>
    <row r="207" spans="1:9" ht="22.5">
      <c r="A207" s="17" t="s">
        <v>400</v>
      </c>
      <c r="B207" s="13" t="s">
        <v>401</v>
      </c>
      <c r="C207" s="40" t="s">
        <v>245</v>
      </c>
      <c r="D207" s="41">
        <v>7.37</v>
      </c>
      <c r="E207" s="49">
        <v>1</v>
      </c>
      <c r="F207" s="49">
        <v>0</v>
      </c>
      <c r="G207" s="49">
        <v>10.41</v>
      </c>
      <c r="H207" s="49">
        <v>0</v>
      </c>
      <c r="I207" s="49">
        <v>76.72</v>
      </c>
    </row>
    <row r="208" spans="1:9" ht="22.5">
      <c r="A208" s="17" t="s">
        <v>402</v>
      </c>
      <c r="B208" s="13" t="s">
        <v>403</v>
      </c>
      <c r="C208" s="40" t="s">
        <v>245</v>
      </c>
      <c r="D208" s="41">
        <v>3.49</v>
      </c>
      <c r="E208" s="49">
        <v>1</v>
      </c>
      <c r="F208" s="49">
        <v>0</v>
      </c>
      <c r="G208" s="49">
        <v>10.19</v>
      </c>
      <c r="H208" s="49">
        <v>0</v>
      </c>
      <c r="I208" s="49">
        <v>35.56</v>
      </c>
    </row>
    <row r="209" spans="1:9">
      <c r="A209" s="17" t="s">
        <v>377</v>
      </c>
      <c r="B209" s="13" t="s">
        <v>378</v>
      </c>
      <c r="C209" s="40" t="s">
        <v>60</v>
      </c>
      <c r="D209" s="41">
        <v>2.86</v>
      </c>
      <c r="E209" s="49">
        <v>1</v>
      </c>
      <c r="F209" s="49">
        <v>0</v>
      </c>
      <c r="G209" s="49">
        <v>40.26</v>
      </c>
      <c r="H209" s="49">
        <v>0</v>
      </c>
      <c r="I209" s="49">
        <v>115.14</v>
      </c>
    </row>
    <row r="210" spans="1:9" ht="33.75">
      <c r="A210" s="17" t="s">
        <v>389</v>
      </c>
      <c r="B210" s="13" t="s">
        <v>390</v>
      </c>
      <c r="C210" s="40" t="s">
        <v>35</v>
      </c>
      <c r="D210" s="41">
        <v>8.64</v>
      </c>
      <c r="E210" s="49">
        <v>1</v>
      </c>
      <c r="F210" s="49">
        <v>0</v>
      </c>
      <c r="G210" s="49">
        <v>61.61</v>
      </c>
      <c r="H210" s="49">
        <v>0</v>
      </c>
      <c r="I210" s="49">
        <v>532.30999999999995</v>
      </c>
    </row>
    <row r="211" spans="1:9" ht="33.75">
      <c r="A211" s="17" t="s">
        <v>395</v>
      </c>
      <c r="B211" s="13" t="s">
        <v>396</v>
      </c>
      <c r="C211" s="40" t="s">
        <v>296</v>
      </c>
      <c r="D211" s="41">
        <v>0.1</v>
      </c>
      <c r="E211" s="49">
        <v>1</v>
      </c>
      <c r="F211" s="49">
        <v>0</v>
      </c>
      <c r="G211" s="49">
        <v>106.74</v>
      </c>
      <c r="H211" s="49">
        <v>0</v>
      </c>
      <c r="I211" s="49">
        <v>10.67</v>
      </c>
    </row>
    <row r="212" spans="1:9" ht="33.75">
      <c r="A212" s="17" t="s">
        <v>381</v>
      </c>
      <c r="B212" s="13" t="s">
        <v>382</v>
      </c>
      <c r="C212" s="40" t="s">
        <v>60</v>
      </c>
      <c r="D212" s="41">
        <v>1.7929999999999999</v>
      </c>
      <c r="E212" s="49">
        <v>1</v>
      </c>
      <c r="F212" s="49">
        <v>0</v>
      </c>
      <c r="G212" s="49">
        <v>272.37</v>
      </c>
      <c r="H212" s="49">
        <v>0</v>
      </c>
      <c r="I212" s="49">
        <v>488.35</v>
      </c>
    </row>
    <row r="213" spans="1:9" ht="33.75">
      <c r="A213" s="17" t="s">
        <v>397</v>
      </c>
      <c r="B213" s="13" t="s">
        <v>69</v>
      </c>
      <c r="C213" s="40" t="s">
        <v>54</v>
      </c>
      <c r="D213" s="41">
        <v>5.71</v>
      </c>
      <c r="E213" s="49">
        <v>1</v>
      </c>
      <c r="F213" s="49">
        <v>0</v>
      </c>
      <c r="G213" s="49">
        <v>3.43</v>
      </c>
      <c r="H213" s="49">
        <v>0</v>
      </c>
      <c r="I213" s="49">
        <v>19.579999999999998</v>
      </c>
    </row>
    <row r="214" spans="1:9">
      <c r="A214" s="17" t="s">
        <v>387</v>
      </c>
      <c r="B214" s="17" t="s">
        <v>388</v>
      </c>
      <c r="C214" s="40" t="s">
        <v>35</v>
      </c>
      <c r="D214" s="41">
        <v>3.98</v>
      </c>
      <c r="E214" s="49">
        <v>1</v>
      </c>
      <c r="F214" s="49">
        <v>0</v>
      </c>
      <c r="G214" s="49">
        <v>6.72</v>
      </c>
      <c r="H214" s="49">
        <v>0</v>
      </c>
      <c r="I214" s="49">
        <v>26.74</v>
      </c>
    </row>
    <row r="215" spans="1:9">
      <c r="A215" s="42"/>
      <c r="B215" s="42"/>
      <c r="C215" s="42"/>
      <c r="D215" s="42"/>
      <c r="E215" s="50"/>
      <c r="F215" s="50"/>
      <c r="G215" s="50"/>
      <c r="H215" s="51" t="s">
        <v>21</v>
      </c>
      <c r="I215" s="52">
        <v>4378.17</v>
      </c>
    </row>
    <row r="216" spans="1:9">
      <c r="A216" s="42"/>
      <c r="B216" s="42"/>
      <c r="C216" s="42"/>
      <c r="D216" s="42"/>
      <c r="E216" s="50"/>
      <c r="F216" s="50"/>
      <c r="G216" s="50"/>
      <c r="H216" s="51" t="s">
        <v>250</v>
      </c>
      <c r="I216" s="52">
        <v>20.7</v>
      </c>
    </row>
    <row r="217" spans="1:9">
      <c r="A217" s="42"/>
      <c r="B217" s="42"/>
      <c r="C217" s="42"/>
      <c r="D217" s="42"/>
      <c r="E217" s="50"/>
      <c r="F217" s="50"/>
      <c r="G217" s="50"/>
      <c r="H217" s="51" t="s">
        <v>22</v>
      </c>
      <c r="I217" s="52">
        <v>5284.45</v>
      </c>
    </row>
    <row r="218" spans="1:9">
      <c r="A218"/>
      <c r="B218"/>
      <c r="C218"/>
      <c r="D218"/>
      <c r="E218" s="53"/>
      <c r="F218" s="53"/>
      <c r="G218" s="53"/>
      <c r="H218" s="53"/>
      <c r="I218" s="53"/>
    </row>
    <row r="219" spans="1:9">
      <c r="A219"/>
      <c r="B219"/>
      <c r="C219"/>
      <c r="D219"/>
      <c r="E219" s="53"/>
      <c r="F219" s="53"/>
      <c r="G219" s="53"/>
      <c r="H219" s="53"/>
      <c r="I219" s="53"/>
    </row>
    <row r="220" spans="1:9">
      <c r="A220" s="29" t="s">
        <v>406</v>
      </c>
      <c r="B220" s="30"/>
      <c r="C220" s="30"/>
      <c r="D220" s="30"/>
      <c r="E220" s="54"/>
      <c r="F220" s="54"/>
      <c r="G220" s="54"/>
      <c r="H220" s="54"/>
      <c r="I220" s="55"/>
    </row>
    <row r="221" spans="1:9">
      <c r="A221" s="32" t="s">
        <v>252</v>
      </c>
      <c r="B221" s="33"/>
      <c r="C221" s="33"/>
      <c r="D221" s="33"/>
      <c r="E221" s="48"/>
      <c r="F221" s="48"/>
      <c r="G221" s="48"/>
      <c r="H221" s="48"/>
      <c r="I221" s="47"/>
    </row>
    <row r="222" spans="1:9">
      <c r="A222" s="35" t="s">
        <v>407</v>
      </c>
      <c r="B222" s="36"/>
      <c r="C222" s="36"/>
      <c r="D222" s="36"/>
      <c r="E222" s="37"/>
      <c r="F222" s="37"/>
      <c r="G222" s="37"/>
      <c r="H222" s="37"/>
      <c r="I222" s="38"/>
    </row>
    <row r="223" spans="1:9" ht="22.5">
      <c r="A223" s="39" t="s">
        <v>235</v>
      </c>
      <c r="B223" s="7" t="s">
        <v>17</v>
      </c>
      <c r="C223" s="39" t="s">
        <v>236</v>
      </c>
      <c r="D223" s="39" t="s">
        <v>237</v>
      </c>
      <c r="E223" s="7" t="s">
        <v>238</v>
      </c>
      <c r="F223" s="7" t="s">
        <v>239</v>
      </c>
      <c r="G223" s="7" t="s">
        <v>240</v>
      </c>
      <c r="H223" s="7" t="s">
        <v>241</v>
      </c>
      <c r="I223" s="7" t="s">
        <v>242</v>
      </c>
    </row>
    <row r="224" spans="1:9" ht="33.75">
      <c r="A224" s="17" t="s">
        <v>371</v>
      </c>
      <c r="B224" s="13" t="s">
        <v>372</v>
      </c>
      <c r="C224" s="40" t="s">
        <v>245</v>
      </c>
      <c r="D224" s="41">
        <v>34.36</v>
      </c>
      <c r="E224" s="49">
        <v>1</v>
      </c>
      <c r="F224" s="49">
        <v>0</v>
      </c>
      <c r="G224" s="49">
        <v>15.16</v>
      </c>
      <c r="H224" s="49">
        <v>0</v>
      </c>
      <c r="I224" s="49">
        <v>520.89</v>
      </c>
    </row>
    <row r="225" spans="1:9" ht="33.75">
      <c r="A225" s="17" t="s">
        <v>408</v>
      </c>
      <c r="B225" s="13" t="s">
        <v>206</v>
      </c>
      <c r="C225" s="40" t="s">
        <v>35</v>
      </c>
      <c r="D225" s="41">
        <v>16.239999999999998</v>
      </c>
      <c r="E225" s="49">
        <v>1</v>
      </c>
      <c r="F225" s="49">
        <v>0</v>
      </c>
      <c r="G225" s="49">
        <v>3.08</v>
      </c>
      <c r="H225" s="49">
        <v>0</v>
      </c>
      <c r="I225" s="49">
        <v>50.01</v>
      </c>
    </row>
    <row r="226" spans="1:9" ht="33.75">
      <c r="A226" s="17" t="s">
        <v>409</v>
      </c>
      <c r="B226" s="13" t="s">
        <v>410</v>
      </c>
      <c r="C226" s="40" t="s">
        <v>60</v>
      </c>
      <c r="D226" s="41">
        <v>0.9</v>
      </c>
      <c r="E226" s="49">
        <v>1</v>
      </c>
      <c r="F226" s="49">
        <v>0</v>
      </c>
      <c r="G226" s="49">
        <v>437.45</v>
      </c>
      <c r="H226" s="49">
        <v>0</v>
      </c>
      <c r="I226" s="49">
        <v>393.7</v>
      </c>
    </row>
    <row r="227" spans="1:9" ht="33.75">
      <c r="A227" s="17" t="s">
        <v>375</v>
      </c>
      <c r="B227" s="13" t="s">
        <v>376</v>
      </c>
      <c r="C227" s="40" t="s">
        <v>60</v>
      </c>
      <c r="D227" s="41">
        <v>8.24</v>
      </c>
      <c r="E227" s="49">
        <v>1</v>
      </c>
      <c r="F227" s="49">
        <v>0</v>
      </c>
      <c r="G227" s="49">
        <v>478.74</v>
      </c>
      <c r="H227" s="49">
        <v>0</v>
      </c>
      <c r="I227" s="49">
        <v>3944.81</v>
      </c>
    </row>
    <row r="228" spans="1:9" ht="33.75">
      <c r="A228" s="17" t="s">
        <v>411</v>
      </c>
      <c r="B228" s="13" t="s">
        <v>412</v>
      </c>
      <c r="C228" s="40" t="s">
        <v>60</v>
      </c>
      <c r="D228" s="41">
        <v>0.48</v>
      </c>
      <c r="E228" s="49">
        <v>1</v>
      </c>
      <c r="F228" s="49">
        <v>0</v>
      </c>
      <c r="G228" s="49">
        <v>393.91</v>
      </c>
      <c r="H228" s="49">
        <v>0</v>
      </c>
      <c r="I228" s="49">
        <v>189.07</v>
      </c>
    </row>
    <row r="229" spans="1:9" ht="56.25">
      <c r="A229" s="17" t="s">
        <v>413</v>
      </c>
      <c r="B229" s="13" t="s">
        <v>414</v>
      </c>
      <c r="C229" s="40" t="s">
        <v>60</v>
      </c>
      <c r="D229" s="41">
        <v>5.68</v>
      </c>
      <c r="E229" s="49">
        <v>1</v>
      </c>
      <c r="F229" s="49">
        <v>0</v>
      </c>
      <c r="G229" s="49">
        <v>7.32</v>
      </c>
      <c r="H229" s="49">
        <v>0</v>
      </c>
      <c r="I229" s="49">
        <v>41.57</v>
      </c>
    </row>
    <row r="230" spans="1:9" ht="33.75">
      <c r="A230" s="17" t="s">
        <v>415</v>
      </c>
      <c r="B230" s="13" t="s">
        <v>416</v>
      </c>
      <c r="C230" s="40" t="s">
        <v>60</v>
      </c>
      <c r="D230" s="41">
        <v>3</v>
      </c>
      <c r="E230" s="49">
        <v>1</v>
      </c>
      <c r="F230" s="49">
        <v>0</v>
      </c>
      <c r="G230" s="49">
        <v>16.2</v>
      </c>
      <c r="H230" s="49">
        <v>0</v>
      </c>
      <c r="I230" s="49">
        <v>48.6</v>
      </c>
    </row>
    <row r="231" spans="1:9" ht="33.75">
      <c r="A231" s="17" t="s">
        <v>379</v>
      </c>
      <c r="B231" s="13" t="s">
        <v>380</v>
      </c>
      <c r="C231" s="40" t="s">
        <v>35</v>
      </c>
      <c r="D231" s="41">
        <v>34.299999999999997</v>
      </c>
      <c r="E231" s="49">
        <v>1</v>
      </c>
      <c r="F231" s="49">
        <v>0</v>
      </c>
      <c r="G231" s="49">
        <v>86.4</v>
      </c>
      <c r="H231" s="49">
        <v>0</v>
      </c>
      <c r="I231" s="49">
        <v>2963.52</v>
      </c>
    </row>
    <row r="232" spans="1:9" ht="33.75">
      <c r="A232" s="17" t="s">
        <v>381</v>
      </c>
      <c r="B232" s="13" t="s">
        <v>382</v>
      </c>
      <c r="C232" s="40" t="s">
        <v>60</v>
      </c>
      <c r="D232" s="41">
        <v>9.14</v>
      </c>
      <c r="E232" s="49">
        <v>1</v>
      </c>
      <c r="F232" s="49">
        <v>0</v>
      </c>
      <c r="G232" s="49">
        <v>272.37</v>
      </c>
      <c r="H232" s="49">
        <v>0</v>
      </c>
      <c r="I232" s="49">
        <v>2489.46</v>
      </c>
    </row>
    <row r="233" spans="1:9">
      <c r="A233" s="17" t="s">
        <v>385</v>
      </c>
      <c r="B233" s="17" t="s">
        <v>386</v>
      </c>
      <c r="C233" s="40" t="s">
        <v>60</v>
      </c>
      <c r="D233" s="41">
        <v>2.2599999999999998</v>
      </c>
      <c r="E233" s="49">
        <v>1</v>
      </c>
      <c r="F233" s="49">
        <v>0</v>
      </c>
      <c r="G233" s="49">
        <v>24.44</v>
      </c>
      <c r="H233" s="49">
        <v>0</v>
      </c>
      <c r="I233" s="49">
        <v>55.23</v>
      </c>
    </row>
    <row r="234" spans="1:9">
      <c r="A234" s="42"/>
      <c r="B234" s="42"/>
      <c r="C234" s="42"/>
      <c r="D234" s="42"/>
      <c r="E234" s="50"/>
      <c r="F234" s="50"/>
      <c r="G234" s="50"/>
      <c r="H234" s="51" t="s">
        <v>21</v>
      </c>
      <c r="I234" s="52">
        <v>10696.86</v>
      </c>
    </row>
    <row r="235" spans="1:9">
      <c r="A235" s="42"/>
      <c r="B235" s="42"/>
      <c r="C235" s="42"/>
      <c r="D235" s="42"/>
      <c r="E235" s="50"/>
      <c r="F235" s="50"/>
      <c r="G235" s="50"/>
      <c r="H235" s="51" t="s">
        <v>250</v>
      </c>
      <c r="I235" s="52">
        <v>20.7</v>
      </c>
    </row>
    <row r="236" spans="1:9">
      <c r="A236" s="42"/>
      <c r="B236" s="42"/>
      <c r="C236" s="42"/>
      <c r="D236" s="42"/>
      <c r="E236" s="50"/>
      <c r="F236" s="50"/>
      <c r="G236" s="50"/>
      <c r="H236" s="51" t="s">
        <v>22</v>
      </c>
      <c r="I236" s="52">
        <v>12911.11</v>
      </c>
    </row>
    <row r="237" spans="1:9">
      <c r="A237"/>
      <c r="B237"/>
      <c r="C237"/>
      <c r="D237"/>
      <c r="E237" s="53"/>
      <c r="F237" s="53"/>
      <c r="G237" s="53"/>
      <c r="H237" s="53"/>
      <c r="I237" s="53"/>
    </row>
    <row r="238" spans="1:9">
      <c r="A238"/>
      <c r="B238"/>
      <c r="C238"/>
      <c r="D238"/>
      <c r="E238" s="53"/>
      <c r="F238" s="53"/>
      <c r="G238" s="53"/>
      <c r="H238" s="53"/>
      <c r="I238" s="53"/>
    </row>
    <row r="239" spans="1:9">
      <c r="A239" s="29" t="s">
        <v>417</v>
      </c>
      <c r="B239" s="30"/>
      <c r="C239" s="30"/>
      <c r="D239" s="30"/>
      <c r="E239" s="54"/>
      <c r="F239" s="54"/>
      <c r="G239" s="54"/>
      <c r="H239" s="54"/>
      <c r="I239" s="55"/>
    </row>
    <row r="240" spans="1:9">
      <c r="A240" s="32" t="s">
        <v>252</v>
      </c>
      <c r="B240" s="33"/>
      <c r="C240" s="33"/>
      <c r="D240" s="33"/>
      <c r="E240" s="48"/>
      <c r="F240" s="48"/>
      <c r="G240" s="48"/>
      <c r="H240" s="48"/>
      <c r="I240" s="47"/>
    </row>
    <row r="241" spans="1:9">
      <c r="A241" s="35" t="s">
        <v>418</v>
      </c>
      <c r="B241" s="36"/>
      <c r="C241" s="36"/>
      <c r="D241" s="36"/>
      <c r="E241" s="37"/>
      <c r="F241" s="37"/>
      <c r="G241" s="37"/>
      <c r="H241" s="37"/>
      <c r="I241" s="38"/>
    </row>
    <row r="242" spans="1:9" ht="22.5">
      <c r="A242" s="39" t="s">
        <v>235</v>
      </c>
      <c r="B242" s="7" t="s">
        <v>17</v>
      </c>
      <c r="C242" s="39" t="s">
        <v>236</v>
      </c>
      <c r="D242" s="39" t="s">
        <v>237</v>
      </c>
      <c r="E242" s="7" t="s">
        <v>238</v>
      </c>
      <c r="F242" s="7" t="s">
        <v>239</v>
      </c>
      <c r="G242" s="7" t="s">
        <v>240</v>
      </c>
      <c r="H242" s="7" t="s">
        <v>241</v>
      </c>
      <c r="I242" s="7" t="s">
        <v>242</v>
      </c>
    </row>
    <row r="243" spans="1:9" ht="33.75">
      <c r="A243" s="17" t="s">
        <v>317</v>
      </c>
      <c r="B243" s="13" t="s">
        <v>318</v>
      </c>
      <c r="C243" s="40" t="s">
        <v>296</v>
      </c>
      <c r="D243" s="41">
        <v>1.3571400000000001E-2</v>
      </c>
      <c r="E243" s="49">
        <v>1</v>
      </c>
      <c r="F243" s="49">
        <v>0</v>
      </c>
      <c r="G243" s="49">
        <v>100.09</v>
      </c>
      <c r="H243" s="49">
        <v>0</v>
      </c>
      <c r="I243" s="49">
        <v>1.35</v>
      </c>
    </row>
    <row r="244" spans="1:9" ht="33.75">
      <c r="A244" s="17" t="s">
        <v>319</v>
      </c>
      <c r="B244" s="13" t="s">
        <v>320</v>
      </c>
      <c r="C244" s="40" t="s">
        <v>291</v>
      </c>
      <c r="D244" s="41">
        <v>1.0238000000000001E-2</v>
      </c>
      <c r="E244" s="49">
        <v>1</v>
      </c>
      <c r="F244" s="49">
        <v>0</v>
      </c>
      <c r="G244" s="49">
        <v>256.57</v>
      </c>
      <c r="H244" s="49">
        <v>0</v>
      </c>
      <c r="I244" s="49">
        <v>2.62</v>
      </c>
    </row>
    <row r="245" spans="1:9" ht="33.75">
      <c r="A245" s="17" t="s">
        <v>359</v>
      </c>
      <c r="B245" s="13" t="s">
        <v>360</v>
      </c>
      <c r="C245" s="40" t="s">
        <v>296</v>
      </c>
      <c r="D245" s="41">
        <v>2.6189999999999998E-3</v>
      </c>
      <c r="E245" s="49">
        <v>1</v>
      </c>
      <c r="F245" s="49">
        <v>0</v>
      </c>
      <c r="G245" s="49">
        <v>71.69</v>
      </c>
      <c r="H245" s="49">
        <v>0</v>
      </c>
      <c r="I245" s="49">
        <v>0.18</v>
      </c>
    </row>
    <row r="246" spans="1:9" ht="33.75">
      <c r="A246" s="17" t="s">
        <v>361</v>
      </c>
      <c r="B246" s="13" t="s">
        <v>362</v>
      </c>
      <c r="C246" s="40" t="s">
        <v>291</v>
      </c>
      <c r="D246" s="41">
        <v>4.7619000000000003E-3</v>
      </c>
      <c r="E246" s="49">
        <v>1</v>
      </c>
      <c r="F246" s="49">
        <v>0</v>
      </c>
      <c r="G246" s="49">
        <v>179.26</v>
      </c>
      <c r="H246" s="49">
        <v>0</v>
      </c>
      <c r="I246" s="49">
        <v>0.85</v>
      </c>
    </row>
    <row r="247" spans="1:9">
      <c r="A247" s="17" t="s">
        <v>248</v>
      </c>
      <c r="B247" s="17" t="s">
        <v>249</v>
      </c>
      <c r="C247" s="40" t="s">
        <v>222</v>
      </c>
      <c r="D247" s="41">
        <v>4.7619000000000002E-2</v>
      </c>
      <c r="E247" s="49">
        <v>1</v>
      </c>
      <c r="F247" s="49">
        <v>0</v>
      </c>
      <c r="G247" s="49">
        <v>20.13</v>
      </c>
      <c r="H247" s="49">
        <v>0</v>
      </c>
      <c r="I247" s="49">
        <v>0.95</v>
      </c>
    </row>
    <row r="248" spans="1:9">
      <c r="A248" s="42"/>
      <c r="B248" s="42"/>
      <c r="C248" s="42"/>
      <c r="D248" s="42"/>
      <c r="E248" s="50"/>
      <c r="F248" s="50"/>
      <c r="G248" s="50"/>
      <c r="H248" s="51" t="s">
        <v>21</v>
      </c>
      <c r="I248" s="52">
        <v>5.95</v>
      </c>
    </row>
    <row r="249" spans="1:9">
      <c r="A249" s="42"/>
      <c r="B249" s="42"/>
      <c r="C249" s="42"/>
      <c r="D249" s="42"/>
      <c r="E249" s="50"/>
      <c r="F249" s="50"/>
      <c r="G249" s="50"/>
      <c r="H249" s="51" t="s">
        <v>250</v>
      </c>
      <c r="I249" s="52">
        <v>20.7</v>
      </c>
    </row>
    <row r="250" spans="1:9">
      <c r="A250" s="42"/>
      <c r="B250" s="42"/>
      <c r="C250" s="42"/>
      <c r="D250" s="42"/>
      <c r="E250" s="50"/>
      <c r="F250" s="50"/>
      <c r="G250" s="50"/>
      <c r="H250" s="51" t="s">
        <v>22</v>
      </c>
      <c r="I250" s="52">
        <v>7.18</v>
      </c>
    </row>
    <row r="251" spans="1:9">
      <c r="A251"/>
      <c r="B251"/>
      <c r="C251"/>
      <c r="D251"/>
      <c r="E251" s="53"/>
      <c r="F251" s="53"/>
      <c r="G251" s="53"/>
      <c r="H251" s="53"/>
      <c r="I251" s="53"/>
    </row>
    <row r="252" spans="1:9">
      <c r="A252"/>
      <c r="B252"/>
      <c r="C252"/>
      <c r="D252"/>
      <c r="E252" s="53"/>
      <c r="F252" s="53"/>
      <c r="G252" s="53"/>
      <c r="H252" s="53"/>
      <c r="I252" s="53"/>
    </row>
    <row r="253" spans="1:9">
      <c r="A253" s="29" t="s">
        <v>419</v>
      </c>
      <c r="B253" s="30"/>
      <c r="C253" s="30"/>
      <c r="D253" s="30"/>
      <c r="E253" s="54"/>
      <c r="F253" s="54"/>
      <c r="G253" s="54"/>
      <c r="H253" s="54"/>
      <c r="I253" s="55"/>
    </row>
    <row r="254" spans="1:9">
      <c r="A254" s="32" t="s">
        <v>252</v>
      </c>
      <c r="B254" s="33"/>
      <c r="C254" s="33"/>
      <c r="D254" s="33"/>
      <c r="E254" s="48"/>
      <c r="F254" s="48"/>
      <c r="G254" s="48"/>
      <c r="H254" s="48"/>
      <c r="I254" s="47"/>
    </row>
    <row r="255" spans="1:9">
      <c r="A255" s="35" t="s">
        <v>420</v>
      </c>
      <c r="B255" s="36"/>
      <c r="C255" s="36"/>
      <c r="D255" s="36"/>
      <c r="E255" s="37"/>
      <c r="F255" s="37"/>
      <c r="G255" s="37"/>
      <c r="H255" s="37"/>
      <c r="I255" s="38"/>
    </row>
    <row r="256" spans="1:9" ht="22.5">
      <c r="A256" s="39" t="s">
        <v>235</v>
      </c>
      <c r="B256" s="7" t="s">
        <v>17</v>
      </c>
      <c r="C256" s="39" t="s">
        <v>236</v>
      </c>
      <c r="D256" s="39" t="s">
        <v>237</v>
      </c>
      <c r="E256" s="7" t="s">
        <v>238</v>
      </c>
      <c r="F256" s="7" t="s">
        <v>239</v>
      </c>
      <c r="G256" s="7" t="s">
        <v>240</v>
      </c>
      <c r="H256" s="7" t="s">
        <v>241</v>
      </c>
      <c r="I256" s="7" t="s">
        <v>242</v>
      </c>
    </row>
    <row r="257" spans="1:9" ht="33.75">
      <c r="A257" s="17" t="s">
        <v>375</v>
      </c>
      <c r="B257" s="13" t="s">
        <v>376</v>
      </c>
      <c r="C257" s="40" t="s">
        <v>60</v>
      </c>
      <c r="D257" s="41">
        <v>6.1499999999999999E-2</v>
      </c>
      <c r="E257" s="49">
        <v>1</v>
      </c>
      <c r="F257" s="49">
        <v>0</v>
      </c>
      <c r="G257" s="49">
        <v>478.74</v>
      </c>
      <c r="H257" s="49">
        <v>0</v>
      </c>
      <c r="I257" s="49">
        <v>29.44</v>
      </c>
    </row>
    <row r="258" spans="1:9" ht="22.5">
      <c r="A258" s="17" t="s">
        <v>421</v>
      </c>
      <c r="B258" s="13" t="s">
        <v>422</v>
      </c>
      <c r="C258" s="40" t="s">
        <v>60</v>
      </c>
      <c r="D258" s="41">
        <v>4.6199999999999998E-2</v>
      </c>
      <c r="E258" s="49">
        <v>1</v>
      </c>
      <c r="F258" s="49">
        <v>0</v>
      </c>
      <c r="G258" s="49">
        <v>79.63</v>
      </c>
      <c r="H258" s="49">
        <v>0</v>
      </c>
      <c r="I258" s="49">
        <v>3.67</v>
      </c>
    </row>
    <row r="259" spans="1:9" ht="33.75">
      <c r="A259" s="17" t="s">
        <v>389</v>
      </c>
      <c r="B259" s="13" t="s">
        <v>390</v>
      </c>
      <c r="C259" s="40" t="s">
        <v>35</v>
      </c>
      <c r="D259" s="41">
        <v>5.1499999999999997E-2</v>
      </c>
      <c r="E259" s="49">
        <v>1</v>
      </c>
      <c r="F259" s="49">
        <v>0</v>
      </c>
      <c r="G259" s="49">
        <v>61.61</v>
      </c>
      <c r="H259" s="49">
        <v>0</v>
      </c>
      <c r="I259" s="49">
        <v>3.17</v>
      </c>
    </row>
    <row r="260" spans="1:9" ht="33.75">
      <c r="A260" s="17" t="s">
        <v>381</v>
      </c>
      <c r="B260" s="13" t="s">
        <v>382</v>
      </c>
      <c r="C260" s="40" t="s">
        <v>60</v>
      </c>
      <c r="D260" s="41">
        <v>6.1499999999999999E-2</v>
      </c>
      <c r="E260" s="49">
        <v>1</v>
      </c>
      <c r="F260" s="49">
        <v>0</v>
      </c>
      <c r="G260" s="49">
        <v>272.37</v>
      </c>
      <c r="H260" s="49">
        <v>0</v>
      </c>
      <c r="I260" s="49">
        <v>16.75</v>
      </c>
    </row>
    <row r="261" spans="1:9" ht="22.5">
      <c r="A261" s="17" t="s">
        <v>423</v>
      </c>
      <c r="B261" s="13" t="s">
        <v>424</v>
      </c>
      <c r="C261" s="40" t="s">
        <v>54</v>
      </c>
      <c r="D261" s="41">
        <v>0.25</v>
      </c>
      <c r="E261" s="49">
        <v>1</v>
      </c>
      <c r="F261" s="49">
        <v>0</v>
      </c>
      <c r="G261" s="49">
        <v>1.5</v>
      </c>
      <c r="H261" s="49">
        <v>0</v>
      </c>
      <c r="I261" s="49">
        <v>0.37</v>
      </c>
    </row>
    <row r="262" spans="1:9">
      <c r="A262" s="17" t="s">
        <v>397</v>
      </c>
      <c r="B262" s="17" t="s">
        <v>69</v>
      </c>
      <c r="C262" s="40" t="s">
        <v>54</v>
      </c>
      <c r="D262" s="41">
        <v>1</v>
      </c>
      <c r="E262" s="49">
        <v>1</v>
      </c>
      <c r="F262" s="49">
        <v>0</v>
      </c>
      <c r="G262" s="49">
        <v>3.43</v>
      </c>
      <c r="H262" s="49">
        <v>0</v>
      </c>
      <c r="I262" s="49">
        <v>3.43</v>
      </c>
    </row>
    <row r="263" spans="1:9">
      <c r="A263" s="42"/>
      <c r="B263" s="42"/>
      <c r="C263" s="42"/>
      <c r="D263" s="42"/>
      <c r="E263" s="50"/>
      <c r="F263" s="50"/>
      <c r="G263" s="50"/>
      <c r="H263" s="51" t="s">
        <v>21</v>
      </c>
      <c r="I263" s="52">
        <v>56.83</v>
      </c>
    </row>
    <row r="264" spans="1:9">
      <c r="A264" s="42"/>
      <c r="B264" s="42"/>
      <c r="C264" s="42"/>
      <c r="D264" s="42"/>
      <c r="E264" s="50"/>
      <c r="F264" s="50"/>
      <c r="G264" s="50"/>
      <c r="H264" s="51" t="s">
        <v>250</v>
      </c>
      <c r="I264" s="52">
        <v>20.7</v>
      </c>
    </row>
    <row r="265" spans="1:9">
      <c r="A265" s="42"/>
      <c r="B265" s="42"/>
      <c r="C265" s="42"/>
      <c r="D265" s="42"/>
      <c r="E265" s="50"/>
      <c r="F265" s="50"/>
      <c r="G265" s="50"/>
      <c r="H265" s="51" t="s">
        <v>22</v>
      </c>
      <c r="I265" s="52">
        <v>68.59</v>
      </c>
    </row>
    <row r="266" spans="1:9">
      <c r="A266"/>
      <c r="B266"/>
      <c r="C266"/>
      <c r="D266"/>
      <c r="E266" s="53"/>
      <c r="F266" s="53"/>
      <c r="G266" s="53"/>
      <c r="H266" s="53"/>
      <c r="I266" s="53"/>
    </row>
    <row r="267" spans="1:9">
      <c r="A267"/>
      <c r="B267"/>
      <c r="C267"/>
      <c r="D267"/>
      <c r="E267" s="53"/>
      <c r="F267" s="53"/>
      <c r="G267" s="53"/>
      <c r="H267" s="53"/>
      <c r="I267" s="53"/>
    </row>
    <row r="268" spans="1:9">
      <c r="A268" s="29" t="s">
        <v>425</v>
      </c>
      <c r="B268" s="30"/>
      <c r="C268" s="30"/>
      <c r="D268" s="30"/>
      <c r="E268" s="54"/>
      <c r="F268" s="54"/>
      <c r="G268" s="54"/>
      <c r="H268" s="54"/>
      <c r="I268" s="55"/>
    </row>
    <row r="269" spans="1:9">
      <c r="A269" s="32" t="s">
        <v>252</v>
      </c>
      <c r="B269" s="33"/>
      <c r="C269" s="33"/>
      <c r="D269" s="33"/>
      <c r="E269" s="48"/>
      <c r="F269" s="48"/>
      <c r="G269" s="48"/>
      <c r="H269" s="48"/>
      <c r="I269" s="47"/>
    </row>
    <row r="270" spans="1:9">
      <c r="A270" s="35" t="s">
        <v>426</v>
      </c>
      <c r="B270" s="36"/>
      <c r="C270" s="36"/>
      <c r="D270" s="36"/>
      <c r="E270" s="37"/>
      <c r="F270" s="37"/>
      <c r="G270" s="37"/>
      <c r="H270" s="37"/>
      <c r="I270" s="38"/>
    </row>
    <row r="271" spans="1:9" ht="22.5">
      <c r="A271" s="39" t="s">
        <v>235</v>
      </c>
      <c r="B271" s="7" t="s">
        <v>17</v>
      </c>
      <c r="C271" s="39" t="s">
        <v>236</v>
      </c>
      <c r="D271" s="39" t="s">
        <v>237</v>
      </c>
      <c r="E271" s="7" t="s">
        <v>238</v>
      </c>
      <c r="F271" s="7" t="s">
        <v>239</v>
      </c>
      <c r="G271" s="7" t="s">
        <v>240</v>
      </c>
      <c r="H271" s="7" t="s">
        <v>241</v>
      </c>
      <c r="I271" s="7" t="s">
        <v>242</v>
      </c>
    </row>
    <row r="272" spans="1:9" ht="22.5">
      <c r="A272" s="17" t="s">
        <v>427</v>
      </c>
      <c r="B272" s="13" t="s">
        <v>428</v>
      </c>
      <c r="C272" s="40" t="s">
        <v>291</v>
      </c>
      <c r="D272" s="41">
        <v>3.3134499999999997E-2</v>
      </c>
      <c r="E272" s="49">
        <v>1</v>
      </c>
      <c r="F272" s="49">
        <v>0</v>
      </c>
      <c r="G272" s="49">
        <v>383.06</v>
      </c>
      <c r="H272" s="49">
        <v>0</v>
      </c>
      <c r="I272" s="49">
        <v>12.69</v>
      </c>
    </row>
    <row r="273" spans="1:9" ht="22.5">
      <c r="A273" s="17" t="s">
        <v>429</v>
      </c>
      <c r="B273" s="13" t="s">
        <v>430</v>
      </c>
      <c r="C273" s="40" t="s">
        <v>245</v>
      </c>
      <c r="D273" s="41">
        <v>0.1</v>
      </c>
      <c r="E273" s="49">
        <v>1</v>
      </c>
      <c r="F273" s="49">
        <v>0</v>
      </c>
      <c r="G273" s="49">
        <v>11.66</v>
      </c>
      <c r="H273" s="49">
        <v>0</v>
      </c>
      <c r="I273" s="49">
        <v>1.1599999999999999</v>
      </c>
    </row>
    <row r="274" spans="1:9" ht="22.5">
      <c r="A274" s="17" t="s">
        <v>431</v>
      </c>
      <c r="B274" s="13" t="s">
        <v>432</v>
      </c>
      <c r="C274" s="40" t="s">
        <v>245</v>
      </c>
      <c r="D274" s="41">
        <v>0.35</v>
      </c>
      <c r="E274" s="49">
        <v>1</v>
      </c>
      <c r="F274" s="49">
        <v>0</v>
      </c>
      <c r="G274" s="49">
        <v>11.66</v>
      </c>
      <c r="H274" s="49">
        <v>0</v>
      </c>
      <c r="I274" s="49">
        <v>4.08</v>
      </c>
    </row>
    <row r="275" spans="1:9" ht="22.5">
      <c r="A275" s="17" t="s">
        <v>433</v>
      </c>
      <c r="B275" s="13" t="s">
        <v>434</v>
      </c>
      <c r="C275" s="40" t="s">
        <v>435</v>
      </c>
      <c r="D275" s="41">
        <v>9.7000000000000005E-4</v>
      </c>
      <c r="E275" s="49">
        <v>1</v>
      </c>
      <c r="F275" s="49">
        <v>0</v>
      </c>
      <c r="G275" s="49">
        <v>21.58</v>
      </c>
      <c r="H275" s="49">
        <v>0</v>
      </c>
      <c r="I275" s="49">
        <v>0.02</v>
      </c>
    </row>
    <row r="276" spans="1:9" ht="22.5">
      <c r="A276" s="17" t="s">
        <v>436</v>
      </c>
      <c r="B276" s="13" t="s">
        <v>437</v>
      </c>
      <c r="C276" s="40" t="s">
        <v>435</v>
      </c>
      <c r="D276" s="41">
        <v>0.5</v>
      </c>
      <c r="E276" s="49">
        <v>1</v>
      </c>
      <c r="F276" s="49">
        <v>0</v>
      </c>
      <c r="G276" s="49">
        <v>14.76</v>
      </c>
      <c r="H276" s="49">
        <v>0</v>
      </c>
      <c r="I276" s="49">
        <v>7.38</v>
      </c>
    </row>
    <row r="277" spans="1:9">
      <c r="A277" s="17" t="s">
        <v>438</v>
      </c>
      <c r="B277" s="13" t="s">
        <v>439</v>
      </c>
      <c r="C277" s="40" t="s">
        <v>222</v>
      </c>
      <c r="D277" s="41">
        <v>3.3134499999999997E-2</v>
      </c>
      <c r="E277" s="49">
        <v>1</v>
      </c>
      <c r="F277" s="49">
        <v>0</v>
      </c>
      <c r="G277" s="49">
        <v>26.44</v>
      </c>
      <c r="H277" s="49">
        <v>0</v>
      </c>
      <c r="I277" s="49">
        <v>0.87</v>
      </c>
    </row>
    <row r="278" spans="1:9">
      <c r="A278" s="17" t="s">
        <v>248</v>
      </c>
      <c r="B278" s="17" t="s">
        <v>249</v>
      </c>
      <c r="C278" s="40" t="s">
        <v>222</v>
      </c>
      <c r="D278" s="41">
        <v>0.13253809999999999</v>
      </c>
      <c r="E278" s="49">
        <v>1</v>
      </c>
      <c r="F278" s="49">
        <v>0</v>
      </c>
      <c r="G278" s="49">
        <v>20.13</v>
      </c>
      <c r="H278" s="49">
        <v>0</v>
      </c>
      <c r="I278" s="49">
        <v>2.66</v>
      </c>
    </row>
    <row r="279" spans="1:9">
      <c r="A279" s="42"/>
      <c r="B279" s="42"/>
      <c r="C279" s="42"/>
      <c r="D279" s="42"/>
      <c r="E279" s="50"/>
      <c r="F279" s="50"/>
      <c r="G279" s="50"/>
      <c r="H279" s="51" t="s">
        <v>21</v>
      </c>
      <c r="I279" s="52">
        <v>28.86</v>
      </c>
    </row>
    <row r="280" spans="1:9">
      <c r="A280" s="42"/>
      <c r="B280" s="42"/>
      <c r="C280" s="42"/>
      <c r="D280" s="42"/>
      <c r="E280" s="50"/>
      <c r="F280" s="50"/>
      <c r="G280" s="50"/>
      <c r="H280" s="51" t="s">
        <v>250</v>
      </c>
      <c r="I280" s="52">
        <v>20.7</v>
      </c>
    </row>
    <row r="281" spans="1:9">
      <c r="A281" s="42"/>
      <c r="B281" s="42"/>
      <c r="C281" s="42"/>
      <c r="D281" s="42"/>
      <c r="E281" s="50"/>
      <c r="F281" s="50"/>
      <c r="G281" s="50"/>
      <c r="H281" s="51" t="s">
        <v>22</v>
      </c>
      <c r="I281" s="52">
        <v>34.83</v>
      </c>
    </row>
    <row r="282" spans="1:9">
      <c r="A282"/>
      <c r="B282"/>
      <c r="C282"/>
      <c r="D282"/>
      <c r="E282" s="53"/>
      <c r="F282" s="53"/>
      <c r="G282" s="53"/>
      <c r="H282" s="53"/>
      <c r="I282" s="53"/>
    </row>
    <row r="283" spans="1:9">
      <c r="A283"/>
      <c r="B283"/>
      <c r="C283"/>
      <c r="D283"/>
      <c r="E283" s="53"/>
      <c r="F283" s="53"/>
      <c r="G283" s="53"/>
      <c r="H283" s="53"/>
      <c r="I283" s="53"/>
    </row>
    <row r="284" spans="1:9" ht="25.5" customHeight="1">
      <c r="A284" s="71" t="s">
        <v>440</v>
      </c>
      <c r="B284" s="72"/>
      <c r="C284" s="72"/>
      <c r="D284" s="72"/>
      <c r="E284" s="72"/>
      <c r="F284" s="72"/>
      <c r="G284" s="72"/>
      <c r="H284" s="72"/>
      <c r="I284" s="73"/>
    </row>
    <row r="285" spans="1:9">
      <c r="A285" s="32" t="s">
        <v>252</v>
      </c>
      <c r="B285" s="33"/>
      <c r="C285" s="33"/>
      <c r="D285" s="33"/>
      <c r="E285" s="48"/>
      <c r="F285" s="48"/>
      <c r="G285" s="48"/>
      <c r="H285" s="48"/>
      <c r="I285" s="47"/>
    </row>
    <row r="286" spans="1:9">
      <c r="A286" s="35" t="s">
        <v>441</v>
      </c>
      <c r="B286" s="36"/>
      <c r="C286" s="36"/>
      <c r="D286" s="36"/>
      <c r="E286" s="37"/>
      <c r="F286" s="37"/>
      <c r="G286" s="37"/>
      <c r="H286" s="37"/>
      <c r="I286" s="38"/>
    </row>
    <row r="287" spans="1:9" ht="22.5">
      <c r="A287" s="39" t="s">
        <v>235</v>
      </c>
      <c r="B287" s="7" t="s">
        <v>17</v>
      </c>
      <c r="C287" s="39" t="s">
        <v>236</v>
      </c>
      <c r="D287" s="39" t="s">
        <v>237</v>
      </c>
      <c r="E287" s="7" t="s">
        <v>238</v>
      </c>
      <c r="F287" s="7" t="s">
        <v>239</v>
      </c>
      <c r="G287" s="7" t="s">
        <v>240</v>
      </c>
      <c r="H287" s="7" t="s">
        <v>241</v>
      </c>
      <c r="I287" s="7" t="s">
        <v>242</v>
      </c>
    </row>
    <row r="288" spans="1:9" ht="22.5">
      <c r="A288" s="17" t="s">
        <v>427</v>
      </c>
      <c r="B288" s="13" t="s">
        <v>428</v>
      </c>
      <c r="C288" s="40" t="s">
        <v>291</v>
      </c>
      <c r="D288" s="41">
        <v>6.13E-3</v>
      </c>
      <c r="E288" s="49">
        <v>1</v>
      </c>
      <c r="F288" s="49">
        <v>0</v>
      </c>
      <c r="G288" s="49">
        <v>383.06</v>
      </c>
      <c r="H288" s="49">
        <v>0</v>
      </c>
      <c r="I288" s="49">
        <v>2.34</v>
      </c>
    </row>
    <row r="289" spans="1:9" ht="22.5">
      <c r="A289" s="17" t="s">
        <v>429</v>
      </c>
      <c r="B289" s="13" t="s">
        <v>430</v>
      </c>
      <c r="C289" s="40" t="s">
        <v>245</v>
      </c>
      <c r="D289" s="41">
        <v>0.1</v>
      </c>
      <c r="E289" s="49">
        <v>1</v>
      </c>
      <c r="F289" s="49">
        <v>0</v>
      </c>
      <c r="G289" s="49">
        <v>11.66</v>
      </c>
      <c r="H289" s="49">
        <v>0</v>
      </c>
      <c r="I289" s="49">
        <v>1.1599999999999999</v>
      </c>
    </row>
    <row r="290" spans="1:9" ht="22.5">
      <c r="A290" s="17" t="s">
        <v>431</v>
      </c>
      <c r="B290" s="13" t="s">
        <v>432</v>
      </c>
      <c r="C290" s="40" t="s">
        <v>245</v>
      </c>
      <c r="D290" s="41">
        <v>0.35</v>
      </c>
      <c r="E290" s="49">
        <v>1</v>
      </c>
      <c r="F290" s="49">
        <v>0</v>
      </c>
      <c r="G290" s="49">
        <v>11.66</v>
      </c>
      <c r="H290" s="49">
        <v>0</v>
      </c>
      <c r="I290" s="49">
        <v>4.08</v>
      </c>
    </row>
    <row r="291" spans="1:9" ht="22.5">
      <c r="A291" s="17" t="s">
        <v>433</v>
      </c>
      <c r="B291" s="13" t="s">
        <v>434</v>
      </c>
      <c r="C291" s="40" t="s">
        <v>435</v>
      </c>
      <c r="D291" s="41">
        <v>9.7000000000000005E-4</v>
      </c>
      <c r="E291" s="49">
        <v>1</v>
      </c>
      <c r="F291" s="49">
        <v>0</v>
      </c>
      <c r="G291" s="49">
        <v>21.58</v>
      </c>
      <c r="H291" s="49">
        <v>0</v>
      </c>
      <c r="I291" s="49">
        <v>0.02</v>
      </c>
    </row>
    <row r="292" spans="1:9" ht="22.5">
      <c r="A292" s="17" t="s">
        <v>436</v>
      </c>
      <c r="B292" s="13" t="s">
        <v>437</v>
      </c>
      <c r="C292" s="40" t="s">
        <v>435</v>
      </c>
      <c r="D292" s="41">
        <v>0.5</v>
      </c>
      <c r="E292" s="49">
        <v>1</v>
      </c>
      <c r="F292" s="49">
        <v>0</v>
      </c>
      <c r="G292" s="49">
        <v>14.76</v>
      </c>
      <c r="H292" s="49">
        <v>0</v>
      </c>
      <c r="I292" s="49">
        <v>7.38</v>
      </c>
    </row>
    <row r="293" spans="1:9">
      <c r="A293" s="17" t="s">
        <v>438</v>
      </c>
      <c r="B293" s="13" t="s">
        <v>439</v>
      </c>
      <c r="C293" s="40" t="s">
        <v>222</v>
      </c>
      <c r="D293" s="41">
        <v>6.13E-3</v>
      </c>
      <c r="E293" s="49">
        <v>1</v>
      </c>
      <c r="F293" s="49">
        <v>0</v>
      </c>
      <c r="G293" s="49">
        <v>26.44</v>
      </c>
      <c r="H293" s="49">
        <v>0</v>
      </c>
      <c r="I293" s="49">
        <v>0.16</v>
      </c>
    </row>
    <row r="294" spans="1:9">
      <c r="A294" s="17" t="s">
        <v>248</v>
      </c>
      <c r="B294" s="17" t="s">
        <v>249</v>
      </c>
      <c r="C294" s="40" t="s">
        <v>222</v>
      </c>
      <c r="D294" s="41">
        <v>2.4505300000000001E-2</v>
      </c>
      <c r="E294" s="49">
        <v>1</v>
      </c>
      <c r="F294" s="49">
        <v>0</v>
      </c>
      <c r="G294" s="49">
        <v>20.13</v>
      </c>
      <c r="H294" s="49">
        <v>0</v>
      </c>
      <c r="I294" s="49">
        <v>0.49</v>
      </c>
    </row>
    <row r="295" spans="1:9">
      <c r="A295" s="42"/>
      <c r="B295" s="42"/>
      <c r="C295" s="42"/>
      <c r="D295" s="42"/>
      <c r="E295" s="50"/>
      <c r="F295" s="50"/>
      <c r="G295" s="50"/>
      <c r="H295" s="51" t="s">
        <v>21</v>
      </c>
      <c r="I295" s="52">
        <v>15.63</v>
      </c>
    </row>
    <row r="296" spans="1:9">
      <c r="A296" s="42"/>
      <c r="B296" s="42"/>
      <c r="C296" s="42"/>
      <c r="D296" s="42"/>
      <c r="E296" s="50"/>
      <c r="F296" s="50"/>
      <c r="G296" s="50"/>
      <c r="H296" s="51" t="s">
        <v>250</v>
      </c>
      <c r="I296" s="52">
        <v>20.7</v>
      </c>
    </row>
    <row r="297" spans="1:9">
      <c r="A297" s="42"/>
      <c r="B297" s="42"/>
      <c r="C297" s="42"/>
      <c r="D297" s="42"/>
      <c r="E297" s="50"/>
      <c r="F297" s="50"/>
      <c r="G297" s="50"/>
      <c r="H297" s="51" t="s">
        <v>22</v>
      </c>
      <c r="I297" s="52">
        <v>18.86</v>
      </c>
    </row>
    <row r="298" spans="1:9">
      <c r="A298"/>
      <c r="B298"/>
      <c r="C298"/>
      <c r="D298"/>
      <c r="E298" s="53"/>
      <c r="F298" s="53"/>
      <c r="G298" s="53"/>
      <c r="H298" s="53"/>
      <c r="I298" s="53"/>
    </row>
    <row r="299" spans="1:9">
      <c r="A299"/>
      <c r="B299"/>
      <c r="C299"/>
      <c r="D299"/>
      <c r="E299" s="53"/>
      <c r="F299" s="53"/>
      <c r="G299" s="53"/>
      <c r="H299" s="53"/>
      <c r="I299" s="53"/>
    </row>
    <row r="300" spans="1:9" ht="26.25" customHeight="1">
      <c r="A300" s="71" t="s">
        <v>442</v>
      </c>
      <c r="B300" s="72"/>
      <c r="C300" s="72"/>
      <c r="D300" s="72"/>
      <c r="E300" s="72"/>
      <c r="F300" s="72"/>
      <c r="G300" s="72"/>
      <c r="H300" s="72"/>
      <c r="I300" s="73"/>
    </row>
    <row r="301" spans="1:9">
      <c r="A301" s="32" t="s">
        <v>252</v>
      </c>
      <c r="B301" s="33"/>
      <c r="C301" s="33"/>
      <c r="D301" s="33"/>
      <c r="E301" s="48"/>
      <c r="F301" s="48"/>
      <c r="G301" s="48"/>
      <c r="H301" s="48"/>
      <c r="I301" s="47"/>
    </row>
    <row r="302" spans="1:9">
      <c r="A302" s="35" t="s">
        <v>443</v>
      </c>
      <c r="B302" s="36"/>
      <c r="C302" s="36"/>
      <c r="D302" s="36"/>
      <c r="E302" s="37"/>
      <c r="F302" s="37"/>
      <c r="G302" s="37"/>
      <c r="H302" s="37"/>
      <c r="I302" s="38"/>
    </row>
    <row r="303" spans="1:9" ht="22.5">
      <c r="A303" s="39" t="s">
        <v>235</v>
      </c>
      <c r="B303" s="7" t="s">
        <v>17</v>
      </c>
      <c r="C303" s="39" t="s">
        <v>236</v>
      </c>
      <c r="D303" s="39" t="s">
        <v>237</v>
      </c>
      <c r="E303" s="7" t="s">
        <v>238</v>
      </c>
      <c r="F303" s="7" t="s">
        <v>239</v>
      </c>
      <c r="G303" s="7" t="s">
        <v>240</v>
      </c>
      <c r="H303" s="7" t="s">
        <v>241</v>
      </c>
      <c r="I303" s="7" t="s">
        <v>242</v>
      </c>
    </row>
    <row r="304" spans="1:9" ht="45">
      <c r="A304" s="17" t="s">
        <v>444</v>
      </c>
      <c r="B304" s="13" t="s">
        <v>445</v>
      </c>
      <c r="C304" s="40" t="s">
        <v>47</v>
      </c>
      <c r="D304" s="41">
        <v>1</v>
      </c>
      <c r="E304" s="49">
        <v>1</v>
      </c>
      <c r="F304" s="49">
        <v>0</v>
      </c>
      <c r="G304" s="49">
        <v>431.56</v>
      </c>
      <c r="H304" s="49">
        <v>0</v>
      </c>
      <c r="I304" s="49">
        <v>431.56</v>
      </c>
    </row>
    <row r="305" spans="1:9" ht="56.25">
      <c r="A305" s="17" t="s">
        <v>446</v>
      </c>
      <c r="B305" s="13" t="s">
        <v>447</v>
      </c>
      <c r="C305" s="40" t="s">
        <v>291</v>
      </c>
      <c r="D305" s="41">
        <v>0.33333299999999999</v>
      </c>
      <c r="E305" s="49">
        <v>1</v>
      </c>
      <c r="F305" s="49">
        <v>0</v>
      </c>
      <c r="G305" s="49">
        <v>208.54</v>
      </c>
      <c r="H305" s="49">
        <v>0</v>
      </c>
      <c r="I305" s="49">
        <v>69.510000000000005</v>
      </c>
    </row>
    <row r="306" spans="1:9" ht="45">
      <c r="A306" s="17" t="s">
        <v>448</v>
      </c>
      <c r="B306" s="13" t="s">
        <v>449</v>
      </c>
      <c r="C306" s="40" t="s">
        <v>60</v>
      </c>
      <c r="D306" s="41">
        <v>3.6815000000000001E-2</v>
      </c>
      <c r="E306" s="49">
        <v>1</v>
      </c>
      <c r="F306" s="49">
        <v>0</v>
      </c>
      <c r="G306" s="49">
        <v>8.91</v>
      </c>
      <c r="H306" s="49">
        <v>0</v>
      </c>
      <c r="I306" s="49">
        <v>0.32</v>
      </c>
    </row>
    <row r="307" spans="1:9" ht="33.75">
      <c r="A307" s="17" t="s">
        <v>409</v>
      </c>
      <c r="B307" s="13" t="s">
        <v>410</v>
      </c>
      <c r="C307" s="40" t="s">
        <v>60</v>
      </c>
      <c r="D307" s="41">
        <v>2.8469999999999999E-2</v>
      </c>
      <c r="E307" s="49">
        <v>1</v>
      </c>
      <c r="F307" s="49">
        <v>0</v>
      </c>
      <c r="G307" s="49">
        <v>437.45</v>
      </c>
      <c r="H307" s="49">
        <v>0</v>
      </c>
      <c r="I307" s="49">
        <v>12.45</v>
      </c>
    </row>
    <row r="308" spans="1:9" ht="22.5">
      <c r="A308" s="17" t="s">
        <v>421</v>
      </c>
      <c r="B308" s="13" t="s">
        <v>422</v>
      </c>
      <c r="C308" s="40" t="s">
        <v>60</v>
      </c>
      <c r="D308" s="41">
        <v>2.9451999999999999E-2</v>
      </c>
      <c r="E308" s="49">
        <v>1</v>
      </c>
      <c r="F308" s="49">
        <v>0</v>
      </c>
      <c r="G308" s="49">
        <v>79.63</v>
      </c>
      <c r="H308" s="49">
        <v>0</v>
      </c>
      <c r="I308" s="49">
        <v>2.34</v>
      </c>
    </row>
    <row r="309" spans="1:9" ht="33.75">
      <c r="A309" s="17" t="s">
        <v>381</v>
      </c>
      <c r="B309" s="13" t="s">
        <v>382</v>
      </c>
      <c r="C309" s="40" t="s">
        <v>60</v>
      </c>
      <c r="D309" s="41">
        <v>2.8469999999999999E-2</v>
      </c>
      <c r="E309" s="49">
        <v>1</v>
      </c>
      <c r="F309" s="49">
        <v>0</v>
      </c>
      <c r="G309" s="49">
        <v>272.37</v>
      </c>
      <c r="H309" s="49">
        <v>0</v>
      </c>
      <c r="I309" s="49">
        <v>7.75</v>
      </c>
    </row>
    <row r="310" spans="1:9" ht="22.5">
      <c r="A310" s="17" t="s">
        <v>450</v>
      </c>
      <c r="B310" s="13" t="s">
        <v>451</v>
      </c>
      <c r="C310" s="40" t="s">
        <v>222</v>
      </c>
      <c r="D310" s="41">
        <v>0.33333299999999999</v>
      </c>
      <c r="E310" s="49">
        <v>1</v>
      </c>
      <c r="F310" s="49">
        <v>0</v>
      </c>
      <c r="G310" s="49">
        <v>27.21</v>
      </c>
      <c r="H310" s="49">
        <v>0</v>
      </c>
      <c r="I310" s="49">
        <v>9.06</v>
      </c>
    </row>
    <row r="311" spans="1:9">
      <c r="A311" s="17" t="s">
        <v>248</v>
      </c>
      <c r="B311" s="13" t="s">
        <v>249</v>
      </c>
      <c r="C311" s="40" t="s">
        <v>222</v>
      </c>
      <c r="D311" s="41">
        <v>0.60333300000000001</v>
      </c>
      <c r="E311" s="49">
        <v>1</v>
      </c>
      <c r="F311" s="49">
        <v>0</v>
      </c>
      <c r="G311" s="49">
        <v>20.13</v>
      </c>
      <c r="H311" s="49">
        <v>0</v>
      </c>
      <c r="I311" s="49">
        <v>12.14</v>
      </c>
    </row>
    <row r="312" spans="1:9">
      <c r="A312" s="17" t="s">
        <v>452</v>
      </c>
      <c r="B312" s="17" t="s">
        <v>453</v>
      </c>
      <c r="C312" s="40" t="s">
        <v>67</v>
      </c>
      <c r="D312" s="41">
        <v>0.55222499999999997</v>
      </c>
      <c r="E312" s="49">
        <v>1</v>
      </c>
      <c r="F312" s="49">
        <v>0</v>
      </c>
      <c r="G312" s="49">
        <v>2.84</v>
      </c>
      <c r="H312" s="49">
        <v>0</v>
      </c>
      <c r="I312" s="49">
        <v>1.56</v>
      </c>
    </row>
    <row r="313" spans="1:9">
      <c r="A313" s="42"/>
      <c r="B313" s="42"/>
      <c r="C313" s="42"/>
      <c r="D313" s="42"/>
      <c r="E313" s="50"/>
      <c r="F313" s="50"/>
      <c r="G313" s="50"/>
      <c r="H313" s="51" t="s">
        <v>21</v>
      </c>
      <c r="I313" s="52">
        <v>546.69000000000005</v>
      </c>
    </row>
    <row r="314" spans="1:9">
      <c r="A314" s="42"/>
      <c r="B314" s="42"/>
      <c r="C314" s="42"/>
      <c r="D314" s="42"/>
      <c r="E314" s="50"/>
      <c r="F314" s="50"/>
      <c r="G314" s="50"/>
      <c r="H314" s="51" t="s">
        <v>250</v>
      </c>
      <c r="I314" s="52">
        <v>20.7</v>
      </c>
    </row>
    <row r="315" spans="1:9">
      <c r="A315" s="42"/>
      <c r="B315" s="42"/>
      <c r="C315" s="42"/>
      <c r="D315" s="42"/>
      <c r="E315" s="50"/>
      <c r="F315" s="50"/>
      <c r="G315" s="50"/>
      <c r="H315" s="51" t="s">
        <v>22</v>
      </c>
      <c r="I315" s="52">
        <v>659.85</v>
      </c>
    </row>
    <row r="316" spans="1:9">
      <c r="A316"/>
      <c r="B316"/>
      <c r="C316"/>
      <c r="D316"/>
      <c r="E316" s="53"/>
      <c r="F316" s="53"/>
      <c r="G316" s="53"/>
      <c r="H316" s="53"/>
      <c r="I316" s="53"/>
    </row>
    <row r="317" spans="1:9">
      <c r="A317"/>
      <c r="B317"/>
      <c r="C317"/>
      <c r="D317"/>
      <c r="E317" s="53"/>
      <c r="F317" s="53"/>
      <c r="G317" s="53"/>
      <c r="H317" s="53"/>
      <c r="I317" s="53"/>
    </row>
    <row r="318" spans="1:9" ht="27" customHeight="1">
      <c r="A318" s="71" t="s">
        <v>454</v>
      </c>
      <c r="B318" s="72"/>
      <c r="C318" s="72"/>
      <c r="D318" s="72"/>
      <c r="E318" s="72"/>
      <c r="F318" s="72"/>
      <c r="G318" s="72"/>
      <c r="H318" s="72"/>
      <c r="I318" s="73"/>
    </row>
    <row r="319" spans="1:9">
      <c r="A319" s="32" t="s">
        <v>252</v>
      </c>
      <c r="B319" s="33"/>
      <c r="C319" s="33"/>
      <c r="D319" s="33"/>
      <c r="E319" s="48"/>
      <c r="F319" s="48"/>
      <c r="G319" s="48"/>
      <c r="H319" s="48"/>
      <c r="I319" s="47"/>
    </row>
    <row r="320" spans="1:9">
      <c r="A320" s="35" t="s">
        <v>455</v>
      </c>
      <c r="B320" s="36"/>
      <c r="C320" s="36"/>
      <c r="D320" s="36"/>
      <c r="E320" s="37"/>
      <c r="F320" s="37"/>
      <c r="G320" s="37"/>
      <c r="H320" s="37"/>
      <c r="I320" s="38"/>
    </row>
    <row r="321" spans="1:9" ht="22.5">
      <c r="A321" s="39" t="s">
        <v>235</v>
      </c>
      <c r="B321" s="7" t="s">
        <v>17</v>
      </c>
      <c r="C321" s="39" t="s">
        <v>236</v>
      </c>
      <c r="D321" s="39" t="s">
        <v>237</v>
      </c>
      <c r="E321" s="7" t="s">
        <v>238</v>
      </c>
      <c r="F321" s="7" t="s">
        <v>239</v>
      </c>
      <c r="G321" s="7" t="s">
        <v>240</v>
      </c>
      <c r="H321" s="7" t="s">
        <v>241</v>
      </c>
      <c r="I321" s="7" t="s">
        <v>242</v>
      </c>
    </row>
    <row r="322" spans="1:9">
      <c r="A322" s="17" t="s">
        <v>456</v>
      </c>
      <c r="B322" s="13" t="s">
        <v>457</v>
      </c>
      <c r="C322" s="40" t="s">
        <v>245</v>
      </c>
      <c r="D322" s="41">
        <v>1.125</v>
      </c>
      <c r="E322" s="49">
        <v>1</v>
      </c>
      <c r="F322" s="49">
        <v>0</v>
      </c>
      <c r="G322" s="49">
        <v>0.83</v>
      </c>
      <c r="H322" s="49">
        <v>0</v>
      </c>
      <c r="I322" s="49">
        <v>0.93</v>
      </c>
    </row>
    <row r="323" spans="1:9" ht="33.75">
      <c r="A323" s="17" t="s">
        <v>458</v>
      </c>
      <c r="B323" s="13" t="s">
        <v>459</v>
      </c>
      <c r="C323" s="40" t="s">
        <v>35</v>
      </c>
      <c r="D323" s="41">
        <v>0.2</v>
      </c>
      <c r="E323" s="49">
        <v>1</v>
      </c>
      <c r="F323" s="49">
        <v>0</v>
      </c>
      <c r="G323" s="49">
        <v>92.95</v>
      </c>
      <c r="H323" s="49">
        <v>0</v>
      </c>
      <c r="I323" s="49">
        <v>18.59</v>
      </c>
    </row>
    <row r="324" spans="1:9">
      <c r="A324" s="17" t="s">
        <v>299</v>
      </c>
      <c r="B324" s="13" t="s">
        <v>300</v>
      </c>
      <c r="C324" s="40" t="s">
        <v>222</v>
      </c>
      <c r="D324" s="41">
        <v>0.152</v>
      </c>
      <c r="E324" s="49">
        <v>1</v>
      </c>
      <c r="F324" s="49">
        <v>0</v>
      </c>
      <c r="G324" s="49">
        <v>24.93</v>
      </c>
      <c r="H324" s="49">
        <v>0</v>
      </c>
      <c r="I324" s="49">
        <v>3.78</v>
      </c>
    </row>
    <row r="325" spans="1:9">
      <c r="A325" s="17" t="s">
        <v>248</v>
      </c>
      <c r="B325" s="17" t="s">
        <v>249</v>
      </c>
      <c r="C325" s="40" t="s">
        <v>222</v>
      </c>
      <c r="D325" s="41">
        <v>0.214</v>
      </c>
      <c r="E325" s="49">
        <v>1</v>
      </c>
      <c r="F325" s="49">
        <v>0</v>
      </c>
      <c r="G325" s="49">
        <v>20.13</v>
      </c>
      <c r="H325" s="49">
        <v>0</v>
      </c>
      <c r="I325" s="49">
        <v>4.3</v>
      </c>
    </row>
    <row r="326" spans="1:9">
      <c r="A326" s="42"/>
      <c r="B326" s="42"/>
      <c r="C326" s="42"/>
      <c r="D326" s="42"/>
      <c r="E326" s="50"/>
      <c r="F326" s="50"/>
      <c r="G326" s="50"/>
      <c r="H326" s="51" t="s">
        <v>21</v>
      </c>
      <c r="I326" s="52">
        <v>27.6</v>
      </c>
    </row>
    <row r="327" spans="1:9">
      <c r="A327" s="42"/>
      <c r="B327" s="42"/>
      <c r="C327" s="42"/>
      <c r="D327" s="42"/>
      <c r="E327" s="50"/>
      <c r="F327" s="50"/>
      <c r="G327" s="50"/>
      <c r="H327" s="51" t="s">
        <v>250</v>
      </c>
      <c r="I327" s="52">
        <v>20.7</v>
      </c>
    </row>
    <row r="328" spans="1:9">
      <c r="A328" s="42"/>
      <c r="B328" s="42"/>
      <c r="C328" s="42"/>
      <c r="D328" s="42"/>
      <c r="E328" s="50"/>
      <c r="F328" s="50"/>
      <c r="G328" s="50"/>
      <c r="H328" s="51" t="s">
        <v>22</v>
      </c>
      <c r="I328" s="52">
        <v>33.31</v>
      </c>
    </row>
  </sheetData>
  <mergeCells count="15">
    <mergeCell ref="A9:I9"/>
    <mergeCell ref="A2:I2"/>
    <mergeCell ref="A3:I3"/>
    <mergeCell ref="A4:I4"/>
    <mergeCell ref="A5:I5"/>
    <mergeCell ref="B7:I7"/>
    <mergeCell ref="A284:I284"/>
    <mergeCell ref="A300:I300"/>
    <mergeCell ref="A318:I318"/>
    <mergeCell ref="A34:I34"/>
    <mergeCell ref="A88:I88"/>
    <mergeCell ref="A144:I144"/>
    <mergeCell ref="A165:I165"/>
    <mergeCell ref="A182:I182"/>
    <mergeCell ref="A201:I201"/>
  </mergeCells>
  <printOptions horizontalCentered="1"/>
  <pageMargins left="0" right="0.19685039370078741" top="0.74803149606299213" bottom="0.74803149606299213" header="0.31496062992125984" footer="0.31496062992125984"/>
  <pageSetup paperSize="9" scale="74" fitToWidth="0" fitToHeight="0" orientation="portrait" r:id="rId1"/>
  <headerFooter scaleWithDoc="0">
    <oddFooter>Página &amp;P de &amp;N</oddFooter>
  </headerFooter>
  <rowBreaks count="6" manualBreakCount="6">
    <brk id="62" max="16383" man="1"/>
    <brk id="101" max="16383" man="1"/>
    <brk id="143" max="16383" man="1"/>
    <brk id="181" max="16383" man="1"/>
    <brk id="267" max="16383" man="1"/>
    <brk id="3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13" zoomScaleNormal="100" zoomScaleSheetLayoutView="100" workbookViewId="0">
      <selection activeCell="B7" sqref="B7:I7"/>
    </sheetView>
  </sheetViews>
  <sheetFormatPr defaultRowHeight="12.75"/>
  <cols>
    <col min="1" max="1" width="10" customWidth="1"/>
    <col min="2" max="2" width="40" customWidth="1"/>
    <col min="3" max="3" width="8" customWidth="1"/>
    <col min="4" max="9" width="12" customWidth="1"/>
  </cols>
  <sheetData>
    <row r="1" spans="1:9" s="43" customFormat="1">
      <c r="A1"/>
      <c r="B1"/>
      <c r="C1"/>
      <c r="D1"/>
      <c r="E1"/>
      <c r="F1"/>
      <c r="G1"/>
      <c r="H1"/>
      <c r="I1"/>
    </row>
    <row r="2" spans="1:9" s="43" customFormat="1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9" s="43" customFormat="1">
      <c r="A3" s="68" t="s">
        <v>1</v>
      </c>
      <c r="B3" s="68"/>
      <c r="C3" s="68"/>
      <c r="D3" s="68"/>
      <c r="E3" s="68"/>
      <c r="F3" s="68"/>
      <c r="G3" s="68"/>
      <c r="H3" s="68"/>
      <c r="I3" s="68"/>
    </row>
    <row r="4" spans="1:9" s="43" customFormat="1">
      <c r="A4" s="68" t="s">
        <v>2</v>
      </c>
      <c r="B4" s="68"/>
      <c r="C4" s="68"/>
      <c r="D4" s="68"/>
      <c r="E4" s="68"/>
      <c r="F4" s="68"/>
      <c r="G4" s="68"/>
      <c r="H4" s="68"/>
      <c r="I4" s="68"/>
    </row>
    <row r="5" spans="1:9" s="43" customFormat="1">
      <c r="A5" s="67" t="s">
        <v>469</v>
      </c>
      <c r="B5" s="67"/>
      <c r="C5" s="67"/>
      <c r="D5" s="67"/>
      <c r="E5" s="67"/>
      <c r="F5" s="67"/>
      <c r="G5" s="67"/>
      <c r="H5" s="67"/>
      <c r="I5" s="67"/>
    </row>
    <row r="6" spans="1:9" s="43" customFormat="1">
      <c r="A6"/>
      <c r="B6"/>
      <c r="C6"/>
      <c r="D6"/>
      <c r="E6"/>
      <c r="F6"/>
      <c r="G6"/>
      <c r="H6"/>
      <c r="I6"/>
    </row>
    <row r="7" spans="1:9" s="43" customFormat="1" ht="23.1" customHeight="1">
      <c r="A7" s="1" t="s">
        <v>4</v>
      </c>
      <c r="B7" s="74" t="s">
        <v>5</v>
      </c>
      <c r="C7" s="74"/>
      <c r="D7" s="74"/>
      <c r="E7" s="74"/>
      <c r="F7" s="74"/>
      <c r="G7" s="74"/>
      <c r="H7" s="74"/>
      <c r="I7" s="75"/>
    </row>
    <row r="8" spans="1:9" s="43" customFormat="1">
      <c r="A8" s="2" t="s">
        <v>6</v>
      </c>
      <c r="B8" s="44" t="s">
        <v>7</v>
      </c>
      <c r="C8" s="45"/>
      <c r="D8" s="45"/>
      <c r="E8" s="45"/>
      <c r="F8" s="45"/>
      <c r="G8" s="45"/>
      <c r="H8" s="45"/>
      <c r="I8" s="46"/>
    </row>
    <row r="9" spans="1:9">
      <c r="A9" s="29" t="s">
        <v>460</v>
      </c>
      <c r="B9" s="30"/>
      <c r="C9" s="30"/>
      <c r="D9" s="30"/>
      <c r="E9" s="30"/>
      <c r="F9" s="30"/>
      <c r="G9" s="30"/>
      <c r="H9" s="30"/>
      <c r="I9" s="31"/>
    </row>
    <row r="10" spans="1:9">
      <c r="A10" s="32" t="s">
        <v>252</v>
      </c>
      <c r="B10" s="33"/>
      <c r="C10" s="33"/>
      <c r="D10" s="33"/>
      <c r="E10" s="33"/>
      <c r="F10" s="33"/>
      <c r="G10" s="33"/>
      <c r="H10" s="33"/>
      <c r="I10" s="34"/>
    </row>
    <row r="11" spans="1:9">
      <c r="A11" s="35" t="s">
        <v>461</v>
      </c>
      <c r="B11" s="36"/>
      <c r="C11" s="36"/>
      <c r="D11" s="36"/>
      <c r="E11" s="37"/>
      <c r="F11" s="37"/>
      <c r="G11" s="37"/>
      <c r="H11" s="37"/>
      <c r="I11" s="38"/>
    </row>
    <row r="12" spans="1:9">
      <c r="A12" s="39" t="s">
        <v>235</v>
      </c>
      <c r="B12" s="7" t="s">
        <v>17</v>
      </c>
      <c r="C12" s="39" t="s">
        <v>236</v>
      </c>
      <c r="D12" s="39" t="s">
        <v>237</v>
      </c>
      <c r="E12" s="39" t="s">
        <v>238</v>
      </c>
      <c r="F12" s="39" t="s">
        <v>239</v>
      </c>
      <c r="G12" s="39" t="s">
        <v>240</v>
      </c>
      <c r="H12" s="39" t="s">
        <v>241</v>
      </c>
      <c r="I12" s="39" t="s">
        <v>242</v>
      </c>
    </row>
    <row r="13" spans="1:9">
      <c r="A13" s="17" t="s">
        <v>248</v>
      </c>
      <c r="B13" s="17" t="s">
        <v>249</v>
      </c>
      <c r="C13" s="40" t="s">
        <v>222</v>
      </c>
      <c r="D13" s="41">
        <v>2</v>
      </c>
      <c r="E13" s="16">
        <v>1</v>
      </c>
      <c r="F13" s="16">
        <v>0</v>
      </c>
      <c r="G13" s="16">
        <v>20.13</v>
      </c>
      <c r="H13" s="16">
        <v>0</v>
      </c>
      <c r="I13" s="16">
        <v>40.26</v>
      </c>
    </row>
    <row r="14" spans="1:9">
      <c r="I14" s="56">
        <f>SUM(I13)</f>
        <v>40.26</v>
      </c>
    </row>
    <row r="16" spans="1:9">
      <c r="A16" s="29" t="s">
        <v>462</v>
      </c>
      <c r="B16" s="30"/>
      <c r="C16" s="30"/>
      <c r="D16" s="30"/>
      <c r="E16" s="30"/>
      <c r="F16" s="30"/>
      <c r="G16" s="30"/>
      <c r="H16" s="30"/>
      <c r="I16" s="31"/>
    </row>
    <row r="17" spans="1:9">
      <c r="A17" s="32" t="s">
        <v>252</v>
      </c>
      <c r="B17" s="33"/>
      <c r="C17" s="33"/>
      <c r="D17" s="33"/>
      <c r="E17" s="33"/>
      <c r="F17" s="33"/>
      <c r="G17" s="33"/>
      <c r="H17" s="33"/>
      <c r="I17" s="34"/>
    </row>
    <row r="18" spans="1:9">
      <c r="A18" s="35" t="s">
        <v>463</v>
      </c>
      <c r="B18" s="36"/>
      <c r="C18" s="36"/>
      <c r="D18" s="36"/>
      <c r="E18" s="37"/>
      <c r="F18" s="37"/>
      <c r="G18" s="37"/>
      <c r="H18" s="37"/>
      <c r="I18" s="38"/>
    </row>
    <row r="19" spans="1:9">
      <c r="A19" s="39" t="s">
        <v>235</v>
      </c>
      <c r="B19" s="7" t="s">
        <v>17</v>
      </c>
      <c r="C19" s="39" t="s">
        <v>236</v>
      </c>
      <c r="D19" s="39" t="s">
        <v>237</v>
      </c>
      <c r="E19" s="39" t="s">
        <v>238</v>
      </c>
      <c r="F19" s="39" t="s">
        <v>239</v>
      </c>
      <c r="G19" s="39" t="s">
        <v>240</v>
      </c>
      <c r="H19" s="39" t="s">
        <v>241</v>
      </c>
      <c r="I19" s="39" t="s">
        <v>242</v>
      </c>
    </row>
    <row r="20" spans="1:9" ht="22.5">
      <c r="A20" s="17" t="s">
        <v>464</v>
      </c>
      <c r="B20" s="13" t="s">
        <v>465</v>
      </c>
      <c r="C20" s="40" t="s">
        <v>60</v>
      </c>
      <c r="D20" s="41">
        <v>1.05</v>
      </c>
      <c r="E20" s="16">
        <v>1</v>
      </c>
      <c r="F20" s="16">
        <v>0</v>
      </c>
      <c r="G20" s="16">
        <v>105</v>
      </c>
      <c r="H20" s="16">
        <v>0</v>
      </c>
      <c r="I20" s="16">
        <v>110.25</v>
      </c>
    </row>
    <row r="21" spans="1:9">
      <c r="A21" s="17" t="s">
        <v>248</v>
      </c>
      <c r="B21" s="17" t="s">
        <v>249</v>
      </c>
      <c r="C21" s="40" t="s">
        <v>222</v>
      </c>
      <c r="D21" s="41">
        <v>2</v>
      </c>
      <c r="E21" s="16">
        <v>1</v>
      </c>
      <c r="F21" s="16">
        <v>0</v>
      </c>
      <c r="G21" s="16">
        <v>20.13</v>
      </c>
      <c r="H21" s="16">
        <v>0</v>
      </c>
      <c r="I21" s="16">
        <v>40.26</v>
      </c>
    </row>
    <row r="22" spans="1:9">
      <c r="I22" s="56">
        <f>SUM(I20:I21)</f>
        <v>150.51</v>
      </c>
    </row>
    <row r="24" spans="1:9">
      <c r="A24" s="29" t="s">
        <v>466</v>
      </c>
      <c r="B24" s="30"/>
      <c r="C24" s="30"/>
      <c r="D24" s="30"/>
      <c r="E24" s="30"/>
      <c r="F24" s="30"/>
      <c r="G24" s="30"/>
      <c r="H24" s="30"/>
      <c r="I24" s="31"/>
    </row>
    <row r="25" spans="1:9">
      <c r="A25" s="32" t="s">
        <v>252</v>
      </c>
      <c r="B25" s="33"/>
      <c r="C25" s="33"/>
      <c r="D25" s="33"/>
      <c r="E25" s="33"/>
      <c r="F25" s="33"/>
      <c r="G25" s="33"/>
      <c r="H25" s="33"/>
      <c r="I25" s="34"/>
    </row>
    <row r="26" spans="1:9">
      <c r="A26" s="35" t="s">
        <v>467</v>
      </c>
      <c r="B26" s="36"/>
      <c r="C26" s="36"/>
      <c r="D26" s="36"/>
      <c r="E26" s="37"/>
      <c r="F26" s="37"/>
      <c r="G26" s="37"/>
      <c r="H26" s="37"/>
      <c r="I26" s="38"/>
    </row>
    <row r="27" spans="1:9">
      <c r="A27" s="39" t="s">
        <v>235</v>
      </c>
      <c r="B27" s="7" t="s">
        <v>17</v>
      </c>
      <c r="C27" s="39" t="s">
        <v>236</v>
      </c>
      <c r="D27" s="39" t="s">
        <v>237</v>
      </c>
      <c r="E27" s="39" t="s">
        <v>238</v>
      </c>
      <c r="F27" s="39" t="s">
        <v>239</v>
      </c>
      <c r="G27" s="39" t="s">
        <v>240</v>
      </c>
      <c r="H27" s="39" t="s">
        <v>241</v>
      </c>
      <c r="I27" s="39" t="s">
        <v>242</v>
      </c>
    </row>
    <row r="28" spans="1:9" ht="33.75">
      <c r="A28" s="17" t="s">
        <v>357</v>
      </c>
      <c r="B28" s="13" t="s">
        <v>358</v>
      </c>
      <c r="C28" s="40" t="s">
        <v>291</v>
      </c>
      <c r="D28" s="41">
        <v>4.8000000000000001E-2</v>
      </c>
      <c r="E28" s="16">
        <v>1</v>
      </c>
      <c r="F28" s="16">
        <v>0</v>
      </c>
      <c r="G28" s="16">
        <v>35.270000000000003</v>
      </c>
      <c r="H28" s="16">
        <v>0</v>
      </c>
      <c r="I28" s="16">
        <v>1.69</v>
      </c>
    </row>
    <row r="29" spans="1:9">
      <c r="A29" s="17" t="s">
        <v>248</v>
      </c>
      <c r="B29" s="17" t="s">
        <v>249</v>
      </c>
      <c r="C29" s="40" t="s">
        <v>222</v>
      </c>
      <c r="D29" s="41">
        <v>0.25</v>
      </c>
      <c r="E29" s="16">
        <v>1</v>
      </c>
      <c r="F29" s="16">
        <v>0</v>
      </c>
      <c r="G29" s="16">
        <v>20.13</v>
      </c>
      <c r="H29" s="16">
        <v>0</v>
      </c>
      <c r="I29" s="16">
        <v>5.03</v>
      </c>
    </row>
    <row r="30" spans="1:9">
      <c r="I30" s="56">
        <f>SUM(I28:I29)</f>
        <v>6.7200000000000006</v>
      </c>
    </row>
    <row r="32" spans="1:9">
      <c r="A32" s="29" t="s">
        <v>303</v>
      </c>
      <c r="B32" s="30"/>
      <c r="C32" s="30"/>
      <c r="D32" s="30"/>
      <c r="E32" s="30"/>
      <c r="F32" s="30"/>
      <c r="G32" s="30"/>
      <c r="H32" s="30"/>
      <c r="I32" s="31"/>
    </row>
    <row r="33" spans="1:9">
      <c r="A33" s="32" t="s">
        <v>252</v>
      </c>
      <c r="B33" s="33"/>
      <c r="C33" s="33"/>
      <c r="D33" s="33"/>
      <c r="E33" s="33"/>
      <c r="F33" s="33"/>
      <c r="G33" s="33"/>
      <c r="H33" s="33"/>
      <c r="I33" s="34"/>
    </row>
    <row r="34" spans="1:9">
      <c r="A34" s="35" t="s">
        <v>468</v>
      </c>
      <c r="B34" s="36"/>
      <c r="C34" s="36"/>
      <c r="D34" s="36"/>
      <c r="E34" s="37"/>
      <c r="F34" s="37"/>
      <c r="G34" s="37"/>
      <c r="H34" s="37"/>
      <c r="I34" s="38"/>
    </row>
    <row r="35" spans="1:9">
      <c r="A35" s="39" t="s">
        <v>235</v>
      </c>
      <c r="B35" s="7" t="s">
        <v>17</v>
      </c>
      <c r="C35" s="39" t="s">
        <v>236</v>
      </c>
      <c r="D35" s="39" t="s">
        <v>237</v>
      </c>
      <c r="E35" s="39" t="s">
        <v>238</v>
      </c>
      <c r="F35" s="39" t="s">
        <v>239</v>
      </c>
      <c r="G35" s="39" t="s">
        <v>240</v>
      </c>
      <c r="H35" s="39" t="s">
        <v>241</v>
      </c>
      <c r="I35" s="39" t="s">
        <v>242</v>
      </c>
    </row>
    <row r="36" spans="1:9" ht="22.5">
      <c r="A36" s="17" t="s">
        <v>305</v>
      </c>
      <c r="B36" s="13" t="s">
        <v>306</v>
      </c>
      <c r="C36" s="40" t="s">
        <v>47</v>
      </c>
      <c r="D36" s="41">
        <v>2E-3</v>
      </c>
      <c r="E36" s="16">
        <v>1</v>
      </c>
      <c r="F36" s="16">
        <v>0</v>
      </c>
      <c r="G36" s="16">
        <v>447.47</v>
      </c>
      <c r="H36" s="16">
        <v>0</v>
      </c>
      <c r="I36" s="16">
        <v>0.89</v>
      </c>
    </row>
    <row r="37" spans="1:9" ht="45">
      <c r="A37" s="17" t="s">
        <v>297</v>
      </c>
      <c r="B37" s="13" t="s">
        <v>298</v>
      </c>
      <c r="C37" s="40" t="s">
        <v>291</v>
      </c>
      <c r="D37" s="41">
        <v>8.3000000000000004E-2</v>
      </c>
      <c r="E37" s="16">
        <v>1</v>
      </c>
      <c r="F37" s="16">
        <v>0</v>
      </c>
      <c r="G37" s="16">
        <v>10.58</v>
      </c>
      <c r="H37" s="16">
        <v>0</v>
      </c>
      <c r="I37" s="16">
        <v>0.87</v>
      </c>
    </row>
    <row r="38" spans="1:9">
      <c r="A38" s="17" t="s">
        <v>248</v>
      </c>
      <c r="B38" s="17" t="s">
        <v>249</v>
      </c>
      <c r="C38" s="40" t="s">
        <v>222</v>
      </c>
      <c r="D38" s="41">
        <v>8.3000000000000004E-2</v>
      </c>
      <c r="E38" s="16">
        <v>1</v>
      </c>
      <c r="F38" s="16">
        <v>0</v>
      </c>
      <c r="G38" s="16">
        <v>20.13</v>
      </c>
      <c r="H38" s="16">
        <v>0</v>
      </c>
      <c r="I38" s="16">
        <v>1.67</v>
      </c>
    </row>
    <row r="39" spans="1:9">
      <c r="I39" s="56">
        <f>SUM(I36:I38)</f>
        <v>3.4299999999999997</v>
      </c>
    </row>
  </sheetData>
  <mergeCells count="5">
    <mergeCell ref="A2:I2"/>
    <mergeCell ref="A3:I3"/>
    <mergeCell ref="A4:I4"/>
    <mergeCell ref="A5:I5"/>
    <mergeCell ref="B7:I7"/>
  </mergeCells>
  <printOptions horizontalCentered="1"/>
  <pageMargins left="0" right="0.19685039370078741" top="0.98425196850393704" bottom="0.98425196850393704" header="0.39370078740157483" footer="0.39370078740157483"/>
  <pageSetup paperSize="9" scale="74" fitToWidth="0" fitToHeight="0" orientation="portrait" r:id="rId1"/>
  <headerFooter scaleWithDoc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 Inicial</vt:lpstr>
      <vt:lpstr>Composições Principais</vt:lpstr>
      <vt:lpstr>Composições Auxiliares</vt:lpstr>
      <vt:lpstr>'Composições Auxiliares'!Titulos_de_impressao</vt:lpstr>
      <vt:lpstr>'Composições Principais'!Titulos_de_impressao</vt:lpstr>
      <vt:lpstr>'Orçamento Inicial'!Titulos_de_impressao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2024-05-22T13:46:43Z</dcterms:created>
  <dcterms:modified xsi:type="dcterms:W3CDTF">2024-05-22T13:47:08Z</dcterms:modified>
</cp:coreProperties>
</file>